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odatki\squash\"/>
    </mc:Choice>
  </mc:AlternateContent>
  <bookViews>
    <workbookView xWindow="12012" yWindow="-168" windowWidth="16836" windowHeight="12780"/>
  </bookViews>
  <sheets>
    <sheet name="SQJL - 1. 7. 2019 - moški" sheetId="3" r:id="rId1"/>
    <sheet name="SQJL - 1. 7. 2019 - ženske" sheetId="2" r:id="rId2"/>
    <sheet name="Internet" sheetId="1" r:id="rId3"/>
  </sheets>
  <definedNames>
    <definedName name="_xlnm._FilterDatabase" localSheetId="2" hidden="1">Internet!$A$5:$I$94</definedName>
    <definedName name="_xlnm._FilterDatabase" localSheetId="0" hidden="1">'SQJL - 1. 7. 2019 - moški'!$A$1:$S$403</definedName>
    <definedName name="_xlnm._FilterDatabase" localSheetId="1" hidden="1">'SQJL - 1. 7. 2019 - ženske'!$A$1:$S$99</definedName>
    <definedName name="_xlnm.Print_Area" localSheetId="2">Internet!$A$1:$I$108</definedName>
    <definedName name="_xlnm.Print_Titles" localSheetId="2">Internet!$5:$5</definedName>
  </definedNames>
  <calcPr calcId="162913"/>
</workbook>
</file>

<file path=xl/calcChain.xml><?xml version="1.0" encoding="utf-8"?>
<calcChain xmlns="http://schemas.openxmlformats.org/spreadsheetml/2006/main">
  <c r="I99" i="2" l="1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49" i="2"/>
  <c r="I48" i="2"/>
  <c r="I46" i="2"/>
  <c r="I45" i="2"/>
  <c r="I44" i="2"/>
  <c r="I43" i="2"/>
  <c r="I41" i="2"/>
  <c r="I40" i="2"/>
  <c r="I39" i="2"/>
  <c r="I38" i="2"/>
  <c r="I37" i="2"/>
  <c r="I36" i="2"/>
  <c r="I35" i="2"/>
  <c r="I34" i="2"/>
  <c r="I33" i="2"/>
  <c r="I32" i="2"/>
  <c r="I29" i="2"/>
  <c r="I28" i="2"/>
  <c r="I27" i="2"/>
  <c r="I25" i="2"/>
  <c r="I24" i="2"/>
  <c r="I23" i="2"/>
  <c r="I22" i="2"/>
  <c r="I21" i="2"/>
  <c r="I19" i="2"/>
  <c r="I15" i="2"/>
  <c r="I13" i="2"/>
  <c r="I17" i="2"/>
  <c r="I31" i="2"/>
  <c r="I16" i="2"/>
  <c r="I26" i="2"/>
  <c r="I20" i="2"/>
  <c r="I47" i="2"/>
  <c r="I50" i="2"/>
  <c r="I42" i="2"/>
  <c r="I30" i="2"/>
  <c r="I14" i="2"/>
  <c r="I18" i="2"/>
  <c r="I11" i="2"/>
  <c r="I12" i="2"/>
  <c r="I9" i="2"/>
  <c r="I10" i="2"/>
  <c r="I6" i="2"/>
  <c r="I7" i="2"/>
  <c r="I4" i="2"/>
  <c r="I8" i="2"/>
  <c r="I5" i="2"/>
  <c r="I2" i="2"/>
  <c r="I3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49" i="2"/>
  <c r="H48" i="2"/>
  <c r="H46" i="2"/>
  <c r="H45" i="2"/>
  <c r="H44" i="2"/>
  <c r="H43" i="2"/>
  <c r="H41" i="2"/>
  <c r="H40" i="2"/>
  <c r="H39" i="2"/>
  <c r="H38" i="2"/>
  <c r="H37" i="2"/>
  <c r="H36" i="2"/>
  <c r="H35" i="2"/>
  <c r="H34" i="2"/>
  <c r="H33" i="2"/>
  <c r="H32" i="2"/>
  <c r="H29" i="2"/>
  <c r="H28" i="2"/>
  <c r="H27" i="2"/>
  <c r="H25" i="2"/>
  <c r="H24" i="2"/>
  <c r="H23" i="2"/>
  <c r="H22" i="2"/>
  <c r="H21" i="2"/>
  <c r="H19" i="2"/>
  <c r="H15" i="2"/>
  <c r="H13" i="2"/>
  <c r="H17" i="2"/>
  <c r="H31" i="2"/>
  <c r="H16" i="2"/>
  <c r="H26" i="2"/>
  <c r="H20" i="2"/>
  <c r="H47" i="2"/>
  <c r="H50" i="2"/>
  <c r="H42" i="2"/>
  <c r="H30" i="2"/>
  <c r="H14" i="2"/>
  <c r="H18" i="2"/>
  <c r="H11" i="2"/>
  <c r="H12" i="2"/>
  <c r="H9" i="2"/>
  <c r="H10" i="2"/>
  <c r="H6" i="2"/>
  <c r="H7" i="2"/>
  <c r="H4" i="2"/>
  <c r="H8" i="2"/>
  <c r="H5" i="2"/>
  <c r="H2" i="2"/>
  <c r="H3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49" i="2"/>
  <c r="G48" i="2"/>
  <c r="G46" i="2"/>
  <c r="G45" i="2"/>
  <c r="G44" i="2"/>
  <c r="G43" i="2"/>
  <c r="G41" i="2"/>
  <c r="G40" i="2"/>
  <c r="G39" i="2"/>
  <c r="G38" i="2"/>
  <c r="G37" i="2"/>
  <c r="G36" i="2"/>
  <c r="G35" i="2"/>
  <c r="G34" i="2"/>
  <c r="G33" i="2"/>
  <c r="G32" i="2"/>
  <c r="G29" i="2"/>
  <c r="G28" i="2"/>
  <c r="G27" i="2"/>
  <c r="G25" i="2"/>
  <c r="G24" i="2"/>
  <c r="G23" i="2"/>
  <c r="G22" i="2"/>
  <c r="G21" i="2"/>
  <c r="G19" i="2"/>
  <c r="G15" i="2"/>
  <c r="G13" i="2"/>
  <c r="G17" i="2"/>
  <c r="G31" i="2"/>
  <c r="G16" i="2"/>
  <c r="G26" i="2"/>
  <c r="G20" i="2"/>
  <c r="G47" i="2"/>
  <c r="G50" i="2"/>
  <c r="G42" i="2"/>
  <c r="G30" i="2"/>
  <c r="G14" i="2"/>
  <c r="G18" i="2"/>
  <c r="G11" i="2"/>
  <c r="G12" i="2"/>
  <c r="G9" i="2"/>
  <c r="G10" i="2"/>
  <c r="G6" i="2"/>
  <c r="G7" i="2"/>
  <c r="G4" i="2"/>
  <c r="G8" i="2"/>
  <c r="G5" i="2"/>
  <c r="G2" i="2"/>
  <c r="G3" i="2"/>
  <c r="I44" i="3" l="1"/>
  <c r="H44" i="3"/>
  <c r="G44" i="3"/>
  <c r="I35" i="3"/>
  <c r="H35" i="3"/>
  <c r="G35" i="3"/>
  <c r="I32" i="3"/>
  <c r="H32" i="3"/>
  <c r="G32" i="3"/>
  <c r="G403" i="3" l="1"/>
  <c r="C403" i="3" s="1"/>
  <c r="G402" i="3"/>
  <c r="C402" i="3" s="1"/>
  <c r="G401" i="3"/>
  <c r="C401" i="3" s="1"/>
  <c r="G400" i="3"/>
  <c r="C400" i="3" s="1"/>
  <c r="G399" i="3"/>
  <c r="C399" i="3" s="1"/>
  <c r="G398" i="3"/>
  <c r="C398" i="3" s="1"/>
  <c r="G397" i="3"/>
  <c r="C397" i="3" s="1"/>
  <c r="G396" i="3"/>
  <c r="C396" i="3" s="1"/>
  <c r="G395" i="3"/>
  <c r="C395" i="3" s="1"/>
  <c r="G30" i="3"/>
  <c r="G394" i="3"/>
  <c r="C394" i="3" s="1"/>
  <c r="G393" i="3"/>
  <c r="C393" i="3" s="1"/>
  <c r="G392" i="3"/>
  <c r="C392" i="3" s="1"/>
  <c r="G391" i="3"/>
  <c r="C391" i="3" s="1"/>
  <c r="G390" i="3"/>
  <c r="C390" i="3" s="1"/>
  <c r="G389" i="3"/>
  <c r="C389" i="3" s="1"/>
  <c r="G388" i="3"/>
  <c r="C388" i="3" s="1"/>
  <c r="G387" i="3"/>
  <c r="C387" i="3" s="1"/>
  <c r="G386" i="3"/>
  <c r="C386" i="3" s="1"/>
  <c r="G385" i="3"/>
  <c r="C385" i="3" s="1"/>
  <c r="G384" i="3"/>
  <c r="C384" i="3" s="1"/>
  <c r="G383" i="3"/>
  <c r="C383" i="3" s="1"/>
  <c r="G382" i="3"/>
  <c r="C382" i="3" s="1"/>
  <c r="G381" i="3"/>
  <c r="C381" i="3" s="1"/>
  <c r="G380" i="3"/>
  <c r="C380" i="3" s="1"/>
  <c r="G379" i="3"/>
  <c r="C379" i="3" s="1"/>
  <c r="G378" i="3"/>
  <c r="C378" i="3" s="1"/>
  <c r="G377" i="3"/>
  <c r="C377" i="3" s="1"/>
  <c r="G376" i="3"/>
  <c r="C376" i="3" s="1"/>
  <c r="G375" i="3"/>
  <c r="C375" i="3" s="1"/>
  <c r="G374" i="3"/>
  <c r="C374" i="3" s="1"/>
  <c r="G373" i="3"/>
  <c r="C373" i="3" s="1"/>
  <c r="G372" i="3"/>
  <c r="C372" i="3" s="1"/>
  <c r="G371" i="3"/>
  <c r="C371" i="3" s="1"/>
  <c r="G370" i="3"/>
  <c r="C370" i="3" s="1"/>
  <c r="G369" i="3"/>
  <c r="C369" i="3" s="1"/>
  <c r="G368" i="3"/>
  <c r="C368" i="3" s="1"/>
  <c r="G367" i="3"/>
  <c r="C367" i="3" s="1"/>
  <c r="G366" i="3"/>
  <c r="C366" i="3" s="1"/>
  <c r="G364" i="3"/>
  <c r="C364" i="3" s="1"/>
  <c r="G363" i="3"/>
  <c r="C363" i="3" s="1"/>
  <c r="G362" i="3"/>
  <c r="C362" i="3" s="1"/>
  <c r="G361" i="3"/>
  <c r="C361" i="3" s="1"/>
  <c r="G360" i="3"/>
  <c r="C360" i="3" s="1"/>
  <c r="G359" i="3"/>
  <c r="C359" i="3" s="1"/>
  <c r="G358" i="3"/>
  <c r="C358" i="3" s="1"/>
  <c r="G357" i="3"/>
  <c r="C357" i="3" s="1"/>
  <c r="G356" i="3"/>
  <c r="C356" i="3" s="1"/>
  <c r="G355" i="3"/>
  <c r="C355" i="3" s="1"/>
  <c r="G354" i="3"/>
  <c r="C354" i="3" s="1"/>
  <c r="G353" i="3"/>
  <c r="C353" i="3" s="1"/>
  <c r="G352" i="3"/>
  <c r="C352" i="3" s="1"/>
  <c r="G351" i="3"/>
  <c r="C351" i="3" s="1"/>
  <c r="G350" i="3"/>
  <c r="C350" i="3" s="1"/>
  <c r="G349" i="3"/>
  <c r="C349" i="3" s="1"/>
  <c r="G348" i="3"/>
  <c r="C348" i="3" s="1"/>
  <c r="G347" i="3"/>
  <c r="C347" i="3" s="1"/>
  <c r="G346" i="3"/>
  <c r="C346" i="3" s="1"/>
  <c r="G345" i="3"/>
  <c r="C345" i="3" s="1"/>
  <c r="G344" i="3"/>
  <c r="C344" i="3" s="1"/>
  <c r="G343" i="3"/>
  <c r="C343" i="3" s="1"/>
  <c r="G342" i="3"/>
  <c r="C342" i="3" s="1"/>
  <c r="G341" i="3"/>
  <c r="C341" i="3" s="1"/>
  <c r="G340" i="3"/>
  <c r="C340" i="3" s="1"/>
  <c r="G339" i="3"/>
  <c r="C339" i="3" s="1"/>
  <c r="G338" i="3"/>
  <c r="C338" i="3" s="1"/>
  <c r="G336" i="3"/>
  <c r="C336" i="3" s="1"/>
  <c r="G335" i="3"/>
  <c r="C335" i="3" s="1"/>
  <c r="G334" i="3"/>
  <c r="C334" i="3" s="1"/>
  <c r="G333" i="3"/>
  <c r="C333" i="3" s="1"/>
  <c r="G332" i="3"/>
  <c r="C332" i="3" s="1"/>
  <c r="G331" i="3"/>
  <c r="C331" i="3" s="1"/>
  <c r="G330" i="3"/>
  <c r="C330" i="3" s="1"/>
  <c r="G106" i="3"/>
  <c r="C106" i="3" s="1"/>
  <c r="G329" i="3"/>
  <c r="C329" i="3" s="1"/>
  <c r="G328" i="3"/>
  <c r="C328" i="3" s="1"/>
  <c r="G327" i="3"/>
  <c r="C327" i="3" s="1"/>
  <c r="G326" i="3"/>
  <c r="C326" i="3" s="1"/>
  <c r="G325" i="3"/>
  <c r="C325" i="3" s="1"/>
  <c r="G324" i="3"/>
  <c r="C324" i="3" s="1"/>
  <c r="G323" i="3"/>
  <c r="C323" i="3" s="1"/>
  <c r="G322" i="3"/>
  <c r="C322" i="3" s="1"/>
  <c r="G321" i="3"/>
  <c r="C321" i="3" s="1"/>
  <c r="G320" i="3"/>
  <c r="C320" i="3" s="1"/>
  <c r="G318" i="3"/>
  <c r="C318" i="3" s="1"/>
  <c r="G317" i="3"/>
  <c r="C317" i="3" s="1"/>
  <c r="G316" i="3"/>
  <c r="C316" i="3" s="1"/>
  <c r="G315" i="3"/>
  <c r="C315" i="3" s="1"/>
  <c r="G314" i="3"/>
  <c r="C314" i="3" s="1"/>
  <c r="G313" i="3"/>
  <c r="C313" i="3" s="1"/>
  <c r="G312" i="3"/>
  <c r="C312" i="3" s="1"/>
  <c r="G311" i="3"/>
  <c r="C311" i="3" s="1"/>
  <c r="G310" i="3"/>
  <c r="C310" i="3" s="1"/>
  <c r="G309" i="3"/>
  <c r="C309" i="3" s="1"/>
  <c r="G308" i="3"/>
  <c r="C308" i="3" s="1"/>
  <c r="G307" i="3"/>
  <c r="C307" i="3" s="1"/>
  <c r="G306" i="3"/>
  <c r="C306" i="3" s="1"/>
  <c r="G305" i="3"/>
  <c r="C305" i="3" s="1"/>
  <c r="G304" i="3"/>
  <c r="C304" i="3" s="1"/>
  <c r="G303" i="3"/>
  <c r="C303" i="3" s="1"/>
  <c r="G302" i="3"/>
  <c r="C302" i="3" s="1"/>
  <c r="G301" i="3"/>
  <c r="C301" i="3" s="1"/>
  <c r="G300" i="3"/>
  <c r="C300" i="3" s="1"/>
  <c r="G299" i="3"/>
  <c r="C299" i="3" s="1"/>
  <c r="G298" i="3"/>
  <c r="C298" i="3" s="1"/>
  <c r="G297" i="3"/>
  <c r="C297" i="3" s="1"/>
  <c r="G296" i="3"/>
  <c r="C296" i="3" s="1"/>
  <c r="G295" i="3"/>
  <c r="C295" i="3" s="1"/>
  <c r="G294" i="3"/>
  <c r="C294" i="3" s="1"/>
  <c r="G293" i="3"/>
  <c r="C293" i="3" s="1"/>
  <c r="G291" i="3"/>
  <c r="C291" i="3" s="1"/>
  <c r="G290" i="3"/>
  <c r="C290" i="3" s="1"/>
  <c r="G289" i="3"/>
  <c r="C289" i="3" s="1"/>
  <c r="G288" i="3"/>
  <c r="C288" i="3" s="1"/>
  <c r="G287" i="3"/>
  <c r="C287" i="3" s="1"/>
  <c r="G286" i="3"/>
  <c r="C286" i="3" s="1"/>
  <c r="G285" i="3"/>
  <c r="C285" i="3" s="1"/>
  <c r="G284" i="3"/>
  <c r="C284" i="3" s="1"/>
  <c r="G283" i="3"/>
  <c r="C283" i="3" s="1"/>
  <c r="G282" i="3"/>
  <c r="C282" i="3" s="1"/>
  <c r="G281" i="3"/>
  <c r="C281" i="3" s="1"/>
  <c r="G280" i="3"/>
  <c r="C280" i="3" s="1"/>
  <c r="G279" i="3"/>
  <c r="C279" i="3" s="1"/>
  <c r="G278" i="3"/>
  <c r="C278" i="3" s="1"/>
  <c r="G277" i="3"/>
  <c r="C277" i="3" s="1"/>
  <c r="G276" i="3"/>
  <c r="C276" i="3" s="1"/>
  <c r="G275" i="3"/>
  <c r="C275" i="3" s="1"/>
  <c r="G274" i="3"/>
  <c r="C274" i="3" s="1"/>
  <c r="G273" i="3"/>
  <c r="C273" i="3" s="1"/>
  <c r="G272" i="3"/>
  <c r="C272" i="3" s="1"/>
  <c r="G271" i="3"/>
  <c r="C271" i="3" s="1"/>
  <c r="G270" i="3"/>
  <c r="C270" i="3" s="1"/>
  <c r="G269" i="3"/>
  <c r="C269" i="3" s="1"/>
  <c r="G268" i="3"/>
  <c r="C268" i="3" s="1"/>
  <c r="G267" i="3"/>
  <c r="C267" i="3" s="1"/>
  <c r="G22" i="3"/>
  <c r="G266" i="3"/>
  <c r="C266" i="3" s="1"/>
  <c r="G265" i="3"/>
  <c r="C265" i="3" s="1"/>
  <c r="G264" i="3"/>
  <c r="C264" i="3" s="1"/>
  <c r="G263" i="3"/>
  <c r="C263" i="3" s="1"/>
  <c r="G262" i="3"/>
  <c r="C262" i="3" s="1"/>
  <c r="G261" i="3"/>
  <c r="C261" i="3" s="1"/>
  <c r="G260" i="3"/>
  <c r="C260" i="3" s="1"/>
  <c r="G259" i="3"/>
  <c r="C259" i="3" s="1"/>
  <c r="G258" i="3"/>
  <c r="C258" i="3" s="1"/>
  <c r="G257" i="3"/>
  <c r="C257" i="3" s="1"/>
  <c r="G256" i="3"/>
  <c r="C256" i="3" s="1"/>
  <c r="G255" i="3"/>
  <c r="C255" i="3" s="1"/>
  <c r="G254" i="3"/>
  <c r="C254" i="3" s="1"/>
  <c r="G253" i="3"/>
  <c r="C253" i="3" s="1"/>
  <c r="G252" i="3"/>
  <c r="C252" i="3" s="1"/>
  <c r="G251" i="3"/>
  <c r="C251" i="3" s="1"/>
  <c r="G250" i="3"/>
  <c r="C250" i="3" s="1"/>
  <c r="G249" i="3"/>
  <c r="C249" i="3" s="1"/>
  <c r="G248" i="3"/>
  <c r="C248" i="3" s="1"/>
  <c r="G247" i="3"/>
  <c r="C247" i="3" s="1"/>
  <c r="G246" i="3"/>
  <c r="C246" i="3" s="1"/>
  <c r="G245" i="3"/>
  <c r="C245" i="3" s="1"/>
  <c r="G244" i="3"/>
  <c r="C244" i="3" s="1"/>
  <c r="G243" i="3"/>
  <c r="C243" i="3" s="1"/>
  <c r="G242" i="3"/>
  <c r="C242" i="3" s="1"/>
  <c r="G241" i="3"/>
  <c r="C241" i="3" s="1"/>
  <c r="G240" i="3"/>
  <c r="C240" i="3" s="1"/>
  <c r="G239" i="3"/>
  <c r="C239" i="3" s="1"/>
  <c r="G238" i="3"/>
  <c r="C238" i="3" s="1"/>
  <c r="G237" i="3"/>
  <c r="C237" i="3" s="1"/>
  <c r="G236" i="3"/>
  <c r="C236" i="3" s="1"/>
  <c r="G235" i="3"/>
  <c r="C235" i="3" s="1"/>
  <c r="G234" i="3"/>
  <c r="C234" i="3" s="1"/>
  <c r="G233" i="3"/>
  <c r="C233" i="3" s="1"/>
  <c r="G232" i="3"/>
  <c r="C232" i="3" s="1"/>
  <c r="G231" i="3"/>
  <c r="C231" i="3" s="1"/>
  <c r="G230" i="3"/>
  <c r="C230" i="3" s="1"/>
  <c r="G229" i="3"/>
  <c r="C229" i="3" s="1"/>
  <c r="G25" i="3"/>
  <c r="G228" i="3"/>
  <c r="C228" i="3" s="1"/>
  <c r="G227" i="3"/>
  <c r="C227" i="3" s="1"/>
  <c r="G226" i="3"/>
  <c r="C226" i="3" s="1"/>
  <c r="G225" i="3"/>
  <c r="C225" i="3" s="1"/>
  <c r="G224" i="3"/>
  <c r="C224" i="3" s="1"/>
  <c r="G223" i="3"/>
  <c r="C223" i="3" s="1"/>
  <c r="G222" i="3"/>
  <c r="C222" i="3" s="1"/>
  <c r="G221" i="3"/>
  <c r="C221" i="3" s="1"/>
  <c r="G220" i="3"/>
  <c r="C220" i="3" s="1"/>
  <c r="G219" i="3"/>
  <c r="C219" i="3" s="1"/>
  <c r="G218" i="3"/>
  <c r="C218" i="3" s="1"/>
  <c r="G217" i="3"/>
  <c r="C217" i="3" s="1"/>
  <c r="G216" i="3"/>
  <c r="C216" i="3" s="1"/>
  <c r="G215" i="3"/>
  <c r="C215" i="3" s="1"/>
  <c r="G214" i="3"/>
  <c r="C214" i="3" s="1"/>
  <c r="G213" i="3"/>
  <c r="C213" i="3" s="1"/>
  <c r="G212" i="3"/>
  <c r="C212" i="3" s="1"/>
  <c r="G211" i="3"/>
  <c r="C211" i="3" s="1"/>
  <c r="G210" i="3"/>
  <c r="C210" i="3" s="1"/>
  <c r="G209" i="3"/>
  <c r="C209" i="3" s="1"/>
  <c r="G208" i="3"/>
  <c r="C208" i="3" s="1"/>
  <c r="G207" i="3"/>
  <c r="C207" i="3" s="1"/>
  <c r="G206" i="3"/>
  <c r="C206" i="3" s="1"/>
  <c r="G13" i="3"/>
  <c r="G205" i="3"/>
  <c r="C205" i="3" s="1"/>
  <c r="G204" i="3"/>
  <c r="C204" i="3" s="1"/>
  <c r="G203" i="3"/>
  <c r="C203" i="3" s="1"/>
  <c r="G202" i="3"/>
  <c r="C202" i="3" s="1"/>
  <c r="G201" i="3"/>
  <c r="C201" i="3" s="1"/>
  <c r="G200" i="3"/>
  <c r="C200" i="3" s="1"/>
  <c r="G199" i="3"/>
  <c r="C199" i="3" s="1"/>
  <c r="G198" i="3"/>
  <c r="C198" i="3" s="1"/>
  <c r="G197" i="3"/>
  <c r="C197" i="3" s="1"/>
  <c r="G196" i="3"/>
  <c r="C196" i="3" s="1"/>
  <c r="G195" i="3"/>
  <c r="C195" i="3" s="1"/>
  <c r="G194" i="3"/>
  <c r="C194" i="3" s="1"/>
  <c r="G193" i="3"/>
  <c r="C193" i="3" s="1"/>
  <c r="G192" i="3"/>
  <c r="C192" i="3" s="1"/>
  <c r="G191" i="3"/>
  <c r="C191" i="3" s="1"/>
  <c r="G190" i="3"/>
  <c r="C190" i="3" s="1"/>
  <c r="G189" i="3"/>
  <c r="C189" i="3" s="1"/>
  <c r="G15" i="3"/>
  <c r="G188" i="3"/>
  <c r="C188" i="3" s="1"/>
  <c r="G187" i="3"/>
  <c r="C187" i="3" s="1"/>
  <c r="G186" i="3"/>
  <c r="C186" i="3" s="1"/>
  <c r="G185" i="3"/>
  <c r="C185" i="3" s="1"/>
  <c r="G184" i="3"/>
  <c r="C184" i="3" s="1"/>
  <c r="G183" i="3"/>
  <c r="C183" i="3" s="1"/>
  <c r="G182" i="3"/>
  <c r="C182" i="3" s="1"/>
  <c r="G181" i="3"/>
  <c r="C181" i="3" s="1"/>
  <c r="G179" i="3"/>
  <c r="C179" i="3" s="1"/>
  <c r="G178" i="3"/>
  <c r="C178" i="3" s="1"/>
  <c r="G177" i="3"/>
  <c r="C177" i="3" s="1"/>
  <c r="G176" i="3"/>
  <c r="C176" i="3" s="1"/>
  <c r="G175" i="3"/>
  <c r="C175" i="3" s="1"/>
  <c r="G174" i="3"/>
  <c r="C174" i="3" s="1"/>
  <c r="G173" i="3"/>
  <c r="C173" i="3" s="1"/>
  <c r="G172" i="3"/>
  <c r="C172" i="3" s="1"/>
  <c r="G171" i="3"/>
  <c r="C171" i="3" s="1"/>
  <c r="G169" i="3"/>
  <c r="C169" i="3" s="1"/>
  <c r="G168" i="3"/>
  <c r="C168" i="3" s="1"/>
  <c r="G167" i="3"/>
  <c r="C167" i="3" s="1"/>
  <c r="G166" i="3"/>
  <c r="C166" i="3" s="1"/>
  <c r="G165" i="3"/>
  <c r="C165" i="3" s="1"/>
  <c r="G164" i="3"/>
  <c r="C164" i="3" s="1"/>
  <c r="G163" i="3"/>
  <c r="C163" i="3" s="1"/>
  <c r="G162" i="3"/>
  <c r="C162" i="3" s="1"/>
  <c r="G161" i="3"/>
  <c r="C161" i="3" s="1"/>
  <c r="G160" i="3"/>
  <c r="C160" i="3" s="1"/>
  <c r="G159" i="3"/>
  <c r="C159" i="3" s="1"/>
  <c r="G158" i="3"/>
  <c r="C158" i="3" s="1"/>
  <c r="G157" i="3"/>
  <c r="C157" i="3" s="1"/>
  <c r="G156" i="3"/>
  <c r="C156" i="3" s="1"/>
  <c r="G155" i="3"/>
  <c r="C155" i="3" s="1"/>
  <c r="G154" i="3"/>
  <c r="C154" i="3" s="1"/>
  <c r="G153" i="3"/>
  <c r="C153" i="3" s="1"/>
  <c r="G152" i="3"/>
  <c r="C152" i="3" s="1"/>
  <c r="G151" i="3"/>
  <c r="C151" i="3" s="1"/>
  <c r="G150" i="3"/>
  <c r="C150" i="3" s="1"/>
  <c r="G149" i="3"/>
  <c r="C149" i="3" s="1"/>
  <c r="G148" i="3"/>
  <c r="C148" i="3" s="1"/>
  <c r="G147" i="3"/>
  <c r="C147" i="3" s="1"/>
  <c r="G146" i="3"/>
  <c r="C146" i="3" s="1"/>
  <c r="G145" i="3"/>
  <c r="C145" i="3" s="1"/>
  <c r="G143" i="3"/>
  <c r="C143" i="3" s="1"/>
  <c r="G142" i="3"/>
  <c r="C142" i="3" s="1"/>
  <c r="G141" i="3"/>
  <c r="C141" i="3" s="1"/>
  <c r="G140" i="3"/>
  <c r="C140" i="3" s="1"/>
  <c r="G139" i="3"/>
  <c r="C139" i="3" s="1"/>
  <c r="G138" i="3"/>
  <c r="C138" i="3" s="1"/>
  <c r="G137" i="3"/>
  <c r="C137" i="3" s="1"/>
  <c r="G136" i="3"/>
  <c r="C136" i="3" s="1"/>
  <c r="G135" i="3"/>
  <c r="C135" i="3" s="1"/>
  <c r="G134" i="3"/>
  <c r="C134" i="3" s="1"/>
  <c r="G133" i="3"/>
  <c r="C133" i="3" s="1"/>
  <c r="G132" i="3"/>
  <c r="C132" i="3" s="1"/>
  <c r="G131" i="3"/>
  <c r="C131" i="3" s="1"/>
  <c r="G130" i="3"/>
  <c r="C130" i="3" s="1"/>
  <c r="G129" i="3"/>
  <c r="C129" i="3" s="1"/>
  <c r="G128" i="3"/>
  <c r="C128" i="3" s="1"/>
  <c r="G127" i="3"/>
  <c r="C127" i="3" s="1"/>
  <c r="G126" i="3"/>
  <c r="C126" i="3" s="1"/>
  <c r="G125" i="3"/>
  <c r="C125" i="3" s="1"/>
  <c r="G124" i="3"/>
  <c r="C124" i="3" s="1"/>
  <c r="G123" i="3"/>
  <c r="G365" i="3"/>
  <c r="C365" i="3" s="1"/>
  <c r="G292" i="3"/>
  <c r="C292" i="3" s="1"/>
  <c r="G73" i="3"/>
  <c r="C73" i="3" s="1"/>
  <c r="G144" i="3"/>
  <c r="C144" i="3" s="1"/>
  <c r="G319" i="3"/>
  <c r="C319" i="3" s="1"/>
  <c r="G170" i="3"/>
  <c r="C170" i="3" s="1"/>
  <c r="G337" i="3"/>
  <c r="C337" i="3" s="1"/>
  <c r="G122" i="3"/>
  <c r="C122" i="3" s="1"/>
  <c r="G120" i="3"/>
  <c r="C120" i="3" s="1"/>
  <c r="G119" i="3"/>
  <c r="C119" i="3" s="1"/>
  <c r="G118" i="3"/>
  <c r="C118" i="3" s="1"/>
  <c r="G117" i="3"/>
  <c r="C117" i="3" s="1"/>
  <c r="G33" i="3"/>
  <c r="G116" i="3"/>
  <c r="C116" i="3" s="1"/>
  <c r="G115" i="3"/>
  <c r="C115" i="3" s="1"/>
  <c r="G113" i="3"/>
  <c r="C113" i="3" s="1"/>
  <c r="G111" i="3"/>
  <c r="C111" i="3" s="1"/>
  <c r="G110" i="3"/>
  <c r="C110" i="3" s="1"/>
  <c r="G109" i="3"/>
  <c r="C109" i="3" s="1"/>
  <c r="G108" i="3"/>
  <c r="C108" i="3" s="1"/>
  <c r="G107" i="3"/>
  <c r="C107" i="3" s="1"/>
  <c r="G105" i="3"/>
  <c r="C105" i="3" s="1"/>
  <c r="G37" i="3"/>
  <c r="G104" i="3"/>
  <c r="C104" i="3" s="1"/>
  <c r="G103" i="3"/>
  <c r="C103" i="3" s="1"/>
  <c r="G102" i="3"/>
  <c r="C102" i="3" s="1"/>
  <c r="G101" i="3"/>
  <c r="C101" i="3" s="1"/>
  <c r="G100" i="3"/>
  <c r="C100" i="3" s="1"/>
  <c r="G99" i="3"/>
  <c r="C99" i="3" s="1"/>
  <c r="G96" i="3"/>
  <c r="C96" i="3" s="1"/>
  <c r="G95" i="3"/>
  <c r="C95" i="3" s="1"/>
  <c r="G94" i="3"/>
  <c r="C94" i="3" s="1"/>
  <c r="G93" i="3"/>
  <c r="C93" i="3" s="1"/>
  <c r="G92" i="3"/>
  <c r="C92" i="3" s="1"/>
  <c r="G91" i="3"/>
  <c r="C91" i="3" s="1"/>
  <c r="G90" i="3"/>
  <c r="C90" i="3" s="1"/>
  <c r="G11" i="3"/>
  <c r="G88" i="3"/>
  <c r="C88" i="3" s="1"/>
  <c r="G87" i="3"/>
  <c r="C87" i="3" s="1"/>
  <c r="G86" i="3"/>
  <c r="C86" i="3" s="1"/>
  <c r="G16" i="3"/>
  <c r="G82" i="3"/>
  <c r="C82" i="3" s="1"/>
  <c r="G80" i="3"/>
  <c r="C80" i="3" s="1"/>
  <c r="G79" i="3"/>
  <c r="C79" i="3" s="1"/>
  <c r="G77" i="3"/>
  <c r="C77" i="3" s="1"/>
  <c r="G76" i="3"/>
  <c r="C76" i="3" s="1"/>
  <c r="G75" i="3"/>
  <c r="C75" i="3" s="1"/>
  <c r="G40" i="3"/>
  <c r="G74" i="3"/>
  <c r="C74" i="3" s="1"/>
  <c r="G72" i="3"/>
  <c r="C72" i="3" s="1"/>
  <c r="G20" i="3"/>
  <c r="G71" i="3"/>
  <c r="C71" i="3" s="1"/>
  <c r="G70" i="3"/>
  <c r="C70" i="3" s="1"/>
  <c r="G69" i="3"/>
  <c r="C69" i="3" s="1"/>
  <c r="G180" i="3"/>
  <c r="C180" i="3" s="1"/>
  <c r="G18" i="3"/>
  <c r="G68" i="3"/>
  <c r="C68" i="3" s="1"/>
  <c r="G67" i="3"/>
  <c r="C67" i="3" s="1"/>
  <c r="G19" i="3"/>
  <c r="G66" i="3"/>
  <c r="C66" i="3" s="1"/>
  <c r="G65" i="3"/>
  <c r="C65" i="3" s="1"/>
  <c r="G64" i="3"/>
  <c r="C64" i="3" s="1"/>
  <c r="G63" i="3"/>
  <c r="C63" i="3" s="1"/>
  <c r="G62" i="3"/>
  <c r="C62" i="3" s="1"/>
  <c r="G61" i="3"/>
  <c r="C61" i="3" s="1"/>
  <c r="G60" i="3"/>
  <c r="C60" i="3" s="1"/>
  <c r="G59" i="3"/>
  <c r="C59" i="3" s="1"/>
  <c r="G58" i="3"/>
  <c r="C58" i="3" s="1"/>
  <c r="G57" i="3"/>
  <c r="C57" i="3" s="1"/>
  <c r="G29" i="3"/>
  <c r="G55" i="3"/>
  <c r="C55" i="3" s="1"/>
  <c r="G54" i="3"/>
  <c r="C54" i="3" s="1"/>
  <c r="G53" i="3"/>
  <c r="C53" i="3" s="1"/>
  <c r="G34" i="3"/>
  <c r="G51" i="3"/>
  <c r="C51" i="3" s="1"/>
  <c r="G49" i="3"/>
  <c r="G121" i="3"/>
  <c r="C121" i="3" s="1"/>
  <c r="G48" i="3"/>
  <c r="G28" i="3"/>
  <c r="G36" i="3"/>
  <c r="G39" i="3"/>
  <c r="G98" i="3"/>
  <c r="G89" i="3"/>
  <c r="G41" i="3"/>
  <c r="G21" i="3"/>
  <c r="G84" i="3"/>
  <c r="C84" i="3" s="1"/>
  <c r="G97" i="3"/>
  <c r="G114" i="3"/>
  <c r="C114" i="3" s="1"/>
  <c r="G52" i="3"/>
  <c r="G31" i="3"/>
  <c r="G47" i="3"/>
  <c r="G23" i="3"/>
  <c r="G42" i="3"/>
  <c r="G45" i="3"/>
  <c r="G14" i="3"/>
  <c r="G46" i="3"/>
  <c r="G56" i="3"/>
  <c r="G27" i="3"/>
  <c r="G83" i="3"/>
  <c r="C83" i="3" s="1"/>
  <c r="G85" i="3"/>
  <c r="C85" i="3" s="1"/>
  <c r="G43" i="3"/>
  <c r="G78" i="3"/>
  <c r="C78" i="3" s="1"/>
  <c r="G81" i="3"/>
  <c r="C81" i="3" s="1"/>
  <c r="G26" i="3"/>
  <c r="G7" i="3"/>
  <c r="G112" i="3"/>
  <c r="G38" i="3"/>
  <c r="G10" i="3"/>
  <c r="G17" i="3"/>
  <c r="G8" i="3"/>
  <c r="G24" i="3"/>
  <c r="G6" i="3"/>
  <c r="G4" i="3"/>
  <c r="G50" i="3"/>
  <c r="G12" i="3"/>
  <c r="G5" i="3"/>
  <c r="G3" i="3"/>
  <c r="G2" i="3"/>
  <c r="G9" i="3"/>
  <c r="A16" i="2" l="1"/>
  <c r="C16" i="2" s="1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49" i="2"/>
  <c r="C48" i="2"/>
  <c r="C46" i="2"/>
  <c r="C45" i="2"/>
  <c r="C44" i="2"/>
  <c r="C43" i="2"/>
  <c r="C41" i="2"/>
  <c r="C40" i="2"/>
  <c r="C39" i="2"/>
  <c r="C38" i="2"/>
  <c r="C37" i="2"/>
  <c r="C36" i="2"/>
  <c r="C35" i="2"/>
  <c r="C34" i="2"/>
  <c r="C33" i="2"/>
  <c r="C32" i="2"/>
  <c r="C29" i="2"/>
  <c r="C28" i="2"/>
  <c r="C27" i="2"/>
  <c r="C25" i="2"/>
  <c r="C24" i="2"/>
  <c r="C23" i="2"/>
  <c r="A21" i="2" l="1"/>
  <c r="C21" i="2" s="1"/>
  <c r="A5" i="2"/>
  <c r="C5" i="2" s="1"/>
  <c r="A15" i="2"/>
  <c r="C15" i="2" s="1"/>
  <c r="A14" i="2"/>
  <c r="C14" i="2" s="1"/>
  <c r="A12" i="2"/>
  <c r="C12" i="2" s="1"/>
  <c r="I403" i="3"/>
  <c r="I402" i="3"/>
  <c r="I401" i="3"/>
  <c r="I400" i="3"/>
  <c r="I399" i="3"/>
  <c r="I398" i="3"/>
  <c r="I397" i="3"/>
  <c r="I396" i="3"/>
  <c r="I395" i="3"/>
  <c r="I30" i="3"/>
  <c r="I394" i="3"/>
  <c r="I393" i="3"/>
  <c r="I392" i="3"/>
  <c r="I391" i="3"/>
  <c r="I390" i="3"/>
  <c r="I389" i="3"/>
  <c r="I388" i="3"/>
  <c r="I387" i="3"/>
  <c r="I386" i="3"/>
  <c r="I385" i="3"/>
  <c r="I384" i="3"/>
  <c r="I383" i="3"/>
  <c r="I382" i="3"/>
  <c r="I381" i="3"/>
  <c r="I380" i="3"/>
  <c r="I379" i="3"/>
  <c r="I378" i="3"/>
  <c r="I377" i="3"/>
  <c r="I376" i="3"/>
  <c r="I375" i="3"/>
  <c r="I374" i="3"/>
  <c r="I373" i="3"/>
  <c r="I372" i="3"/>
  <c r="I371" i="3"/>
  <c r="I370" i="3"/>
  <c r="I369" i="3"/>
  <c r="I368" i="3"/>
  <c r="I367" i="3"/>
  <c r="I366" i="3"/>
  <c r="I364" i="3"/>
  <c r="I363" i="3"/>
  <c r="I362" i="3"/>
  <c r="I361" i="3"/>
  <c r="I360" i="3"/>
  <c r="I359" i="3"/>
  <c r="I358" i="3"/>
  <c r="I357" i="3"/>
  <c r="I356" i="3"/>
  <c r="I355" i="3"/>
  <c r="I354" i="3"/>
  <c r="I353" i="3"/>
  <c r="I352" i="3"/>
  <c r="I351" i="3"/>
  <c r="I350" i="3"/>
  <c r="I349" i="3"/>
  <c r="I348" i="3"/>
  <c r="I347" i="3"/>
  <c r="I346" i="3"/>
  <c r="I345" i="3"/>
  <c r="I344" i="3"/>
  <c r="I343" i="3"/>
  <c r="I342" i="3"/>
  <c r="I341" i="3"/>
  <c r="I340" i="3"/>
  <c r="I339" i="3"/>
  <c r="I338" i="3"/>
  <c r="I336" i="3"/>
  <c r="I335" i="3"/>
  <c r="I334" i="3"/>
  <c r="I333" i="3"/>
  <c r="I332" i="3"/>
  <c r="I331" i="3"/>
  <c r="I330" i="3"/>
  <c r="I106" i="3"/>
  <c r="I329" i="3"/>
  <c r="I328" i="3"/>
  <c r="I327" i="3"/>
  <c r="I326" i="3"/>
  <c r="I325" i="3"/>
  <c r="I324" i="3"/>
  <c r="I323" i="3"/>
  <c r="I322" i="3"/>
  <c r="I321" i="3"/>
  <c r="I318" i="3"/>
  <c r="I317" i="3"/>
  <c r="I316" i="3"/>
  <c r="I315" i="3"/>
  <c r="I314" i="3"/>
  <c r="I313" i="3"/>
  <c r="I312" i="3"/>
  <c r="I311" i="3"/>
  <c r="I310" i="3"/>
  <c r="I309" i="3"/>
  <c r="I308" i="3"/>
  <c r="I307" i="3"/>
  <c r="I306" i="3"/>
  <c r="I305" i="3"/>
  <c r="I304" i="3"/>
  <c r="I303" i="3"/>
  <c r="I302" i="3"/>
  <c r="I301" i="3"/>
  <c r="I300" i="3"/>
  <c r="I299" i="3"/>
  <c r="I298" i="3"/>
  <c r="I297" i="3"/>
  <c r="I296" i="3"/>
  <c r="I295" i="3"/>
  <c r="I294" i="3"/>
  <c r="I293" i="3"/>
  <c r="I291" i="3"/>
  <c r="I290" i="3"/>
  <c r="I289" i="3"/>
  <c r="I288" i="3"/>
  <c r="I287" i="3"/>
  <c r="I286" i="3"/>
  <c r="I285" i="3"/>
  <c r="I284" i="3"/>
  <c r="I123" i="3"/>
  <c r="I283" i="3"/>
  <c r="I282" i="3"/>
  <c r="I281" i="3"/>
  <c r="I280" i="3"/>
  <c r="I279" i="3"/>
  <c r="I278" i="3"/>
  <c r="I277" i="3"/>
  <c r="I276" i="3"/>
  <c r="I275" i="3"/>
  <c r="I274" i="3"/>
  <c r="I273" i="3"/>
  <c r="I272" i="3"/>
  <c r="I271" i="3"/>
  <c r="I270" i="3"/>
  <c r="I269" i="3"/>
  <c r="I268" i="3"/>
  <c r="I267" i="3"/>
  <c r="I22" i="3"/>
  <c r="I266" i="3"/>
  <c r="I265" i="3"/>
  <c r="I264" i="3"/>
  <c r="I263" i="3"/>
  <c r="I262" i="3"/>
  <c r="I261" i="3"/>
  <c r="I260" i="3"/>
  <c r="I259" i="3"/>
  <c r="I258" i="3"/>
  <c r="I257" i="3"/>
  <c r="I256" i="3"/>
  <c r="I255" i="3"/>
  <c r="I254" i="3"/>
  <c r="I253" i="3"/>
  <c r="I252" i="3"/>
  <c r="I251" i="3"/>
  <c r="I250" i="3"/>
  <c r="I249" i="3"/>
  <c r="I248" i="3"/>
  <c r="I247" i="3"/>
  <c r="I246" i="3"/>
  <c r="I245" i="3"/>
  <c r="I244" i="3"/>
  <c r="I243" i="3"/>
  <c r="I242" i="3"/>
  <c r="I241" i="3"/>
  <c r="I240" i="3"/>
  <c r="I239" i="3"/>
  <c r="I238" i="3"/>
  <c r="I237" i="3"/>
  <c r="I236" i="3"/>
  <c r="I235" i="3"/>
  <c r="I234" i="3"/>
  <c r="I233" i="3"/>
  <c r="I232" i="3"/>
  <c r="I231" i="3"/>
  <c r="I230" i="3"/>
  <c r="I229" i="3"/>
  <c r="I25" i="3"/>
  <c r="I228" i="3"/>
  <c r="I227" i="3"/>
  <c r="I226" i="3"/>
  <c r="I225" i="3"/>
  <c r="I224" i="3"/>
  <c r="I223" i="3"/>
  <c r="I222" i="3"/>
  <c r="I221" i="3"/>
  <c r="I220" i="3"/>
  <c r="I219" i="3"/>
  <c r="I218" i="3"/>
  <c r="I217" i="3"/>
  <c r="I216" i="3"/>
  <c r="I215" i="3"/>
  <c r="I214" i="3"/>
  <c r="I213" i="3"/>
  <c r="I212" i="3"/>
  <c r="I211" i="3"/>
  <c r="I210" i="3"/>
  <c r="I209" i="3"/>
  <c r="I208" i="3"/>
  <c r="I207" i="3"/>
  <c r="I206" i="3"/>
  <c r="I13" i="3"/>
  <c r="I205" i="3"/>
  <c r="I204" i="3"/>
  <c r="I203" i="3"/>
  <c r="I202" i="3"/>
  <c r="I201" i="3"/>
  <c r="I200" i="3"/>
  <c r="I199" i="3"/>
  <c r="I198" i="3"/>
  <c r="I197" i="3"/>
  <c r="I196" i="3"/>
  <c r="I195" i="3"/>
  <c r="I194" i="3"/>
  <c r="I193" i="3"/>
  <c r="I192" i="3"/>
  <c r="I191" i="3"/>
  <c r="I190" i="3"/>
  <c r="I189" i="3"/>
  <c r="I15" i="3"/>
  <c r="I188" i="3"/>
  <c r="I187" i="3"/>
  <c r="I186" i="3"/>
  <c r="I185" i="3"/>
  <c r="I184" i="3"/>
  <c r="I183" i="3"/>
  <c r="I182" i="3"/>
  <c r="I181" i="3"/>
  <c r="I179" i="3"/>
  <c r="I178" i="3"/>
  <c r="I177" i="3"/>
  <c r="I176" i="3"/>
  <c r="I175" i="3"/>
  <c r="I174" i="3"/>
  <c r="I173" i="3"/>
  <c r="I172" i="3"/>
  <c r="I171" i="3"/>
  <c r="I169" i="3"/>
  <c r="I168" i="3"/>
  <c r="I167" i="3"/>
  <c r="I166" i="3"/>
  <c r="I165" i="3"/>
  <c r="I164" i="3"/>
  <c r="I163" i="3"/>
  <c r="I162" i="3"/>
  <c r="I161" i="3"/>
  <c r="I160" i="3"/>
  <c r="I159" i="3"/>
  <c r="I158" i="3"/>
  <c r="I157" i="3"/>
  <c r="I156" i="3"/>
  <c r="I155" i="3"/>
  <c r="I154" i="3"/>
  <c r="I153" i="3"/>
  <c r="I152" i="3"/>
  <c r="I151" i="3"/>
  <c r="I150" i="3"/>
  <c r="I149" i="3"/>
  <c r="I148" i="3"/>
  <c r="I147" i="3"/>
  <c r="I146" i="3"/>
  <c r="I145" i="3"/>
  <c r="I143" i="3"/>
  <c r="I142" i="3"/>
  <c r="I141" i="3"/>
  <c r="I140" i="3"/>
  <c r="I139" i="3"/>
  <c r="I138" i="3"/>
  <c r="I137" i="3"/>
  <c r="I136" i="3"/>
  <c r="I135" i="3"/>
  <c r="I134" i="3"/>
  <c r="I133" i="3"/>
  <c r="I132" i="3"/>
  <c r="I131" i="3"/>
  <c r="I130" i="3"/>
  <c r="I129" i="3"/>
  <c r="I128" i="3"/>
  <c r="I127" i="3"/>
  <c r="I126" i="3"/>
  <c r="I125" i="3"/>
  <c r="I124" i="3"/>
  <c r="I365" i="3"/>
  <c r="I320" i="3"/>
  <c r="I144" i="3"/>
  <c r="I319" i="3"/>
  <c r="I292" i="3"/>
  <c r="I170" i="3"/>
  <c r="I73" i="3"/>
  <c r="I337" i="3"/>
  <c r="I120" i="3"/>
  <c r="I119" i="3"/>
  <c r="I118" i="3"/>
  <c r="I117" i="3"/>
  <c r="I33" i="3"/>
  <c r="I116" i="3"/>
  <c r="I115" i="3"/>
  <c r="I113" i="3"/>
  <c r="I14" i="3"/>
  <c r="I111" i="3"/>
  <c r="I110" i="3"/>
  <c r="I109" i="3"/>
  <c r="I108" i="3"/>
  <c r="I107" i="3"/>
  <c r="I105" i="3"/>
  <c r="I37" i="3"/>
  <c r="I104" i="3"/>
  <c r="I103" i="3"/>
  <c r="I102" i="3"/>
  <c r="I101" i="3"/>
  <c r="I100" i="3"/>
  <c r="I96" i="3"/>
  <c r="I95" i="3"/>
  <c r="I94" i="3"/>
  <c r="I93" i="3"/>
  <c r="I92" i="3"/>
  <c r="I91" i="3"/>
  <c r="I90" i="3"/>
  <c r="I11" i="3"/>
  <c r="I88" i="3"/>
  <c r="I87" i="3"/>
  <c r="I86" i="3"/>
  <c r="I16" i="3"/>
  <c r="I48" i="3"/>
  <c r="I49" i="3"/>
  <c r="I82" i="3"/>
  <c r="I80" i="3"/>
  <c r="I79" i="3"/>
  <c r="I77" i="3"/>
  <c r="I76" i="3"/>
  <c r="I75" i="3"/>
  <c r="I40" i="3"/>
  <c r="I74" i="3"/>
  <c r="I72" i="3"/>
  <c r="I20" i="3"/>
  <c r="I70" i="3"/>
  <c r="I69" i="3"/>
  <c r="I180" i="3"/>
  <c r="I18" i="3"/>
  <c r="I68" i="3"/>
  <c r="I67" i="3"/>
  <c r="I41" i="3"/>
  <c r="I19" i="3"/>
  <c r="I66" i="3"/>
  <c r="I64" i="3"/>
  <c r="I63" i="3"/>
  <c r="I62" i="3"/>
  <c r="I61" i="3"/>
  <c r="I60" i="3"/>
  <c r="I59" i="3"/>
  <c r="I58" i="3"/>
  <c r="I57" i="3"/>
  <c r="I55" i="3"/>
  <c r="I54" i="3"/>
  <c r="I53" i="3"/>
  <c r="I34" i="3"/>
  <c r="I51" i="3"/>
  <c r="I71" i="3"/>
  <c r="I28" i="3"/>
  <c r="I65" i="3"/>
  <c r="I39" i="3"/>
  <c r="I98" i="3"/>
  <c r="I99" i="3"/>
  <c r="I89" i="3"/>
  <c r="I29" i="3"/>
  <c r="I47" i="3"/>
  <c r="I97" i="3"/>
  <c r="I114" i="3"/>
  <c r="I52" i="3"/>
  <c r="I46" i="3"/>
  <c r="I31" i="3"/>
  <c r="I21" i="3"/>
  <c r="I45" i="3"/>
  <c r="I36" i="3"/>
  <c r="I23" i="3"/>
  <c r="I84" i="3"/>
  <c r="I121" i="3"/>
  <c r="I122" i="3"/>
  <c r="I27" i="3"/>
  <c r="I83" i="3"/>
  <c r="I42" i="3"/>
  <c r="I85" i="3"/>
  <c r="I56" i="3"/>
  <c r="I43" i="3"/>
  <c r="I78" i="3"/>
  <c r="I81" i="3"/>
  <c r="I7" i="3"/>
  <c r="I112" i="3"/>
  <c r="I8" i="3"/>
  <c r="I38" i="3"/>
  <c r="I10" i="3"/>
  <c r="I26" i="3"/>
  <c r="I17" i="3"/>
  <c r="I6" i="3"/>
  <c r="I4" i="3"/>
  <c r="I24" i="3"/>
  <c r="I50" i="3"/>
  <c r="I12" i="3"/>
  <c r="I5" i="3"/>
  <c r="I3" i="3"/>
  <c r="I2" i="3"/>
  <c r="I9" i="3"/>
  <c r="H403" i="3"/>
  <c r="H402" i="3"/>
  <c r="H401" i="3"/>
  <c r="H400" i="3"/>
  <c r="H399" i="3"/>
  <c r="H398" i="3"/>
  <c r="H397" i="3"/>
  <c r="H396" i="3"/>
  <c r="H395" i="3"/>
  <c r="H30" i="3"/>
  <c r="H394" i="3"/>
  <c r="H393" i="3"/>
  <c r="H392" i="3"/>
  <c r="H391" i="3"/>
  <c r="H390" i="3"/>
  <c r="H389" i="3"/>
  <c r="H388" i="3"/>
  <c r="H387" i="3"/>
  <c r="H386" i="3"/>
  <c r="H385" i="3"/>
  <c r="H384" i="3"/>
  <c r="H383" i="3"/>
  <c r="H382" i="3"/>
  <c r="H381" i="3"/>
  <c r="H380" i="3"/>
  <c r="H379" i="3"/>
  <c r="H378" i="3"/>
  <c r="H377" i="3"/>
  <c r="H376" i="3"/>
  <c r="H375" i="3"/>
  <c r="H374" i="3"/>
  <c r="H373" i="3"/>
  <c r="H372" i="3"/>
  <c r="H371" i="3"/>
  <c r="H370" i="3"/>
  <c r="H369" i="3"/>
  <c r="H368" i="3"/>
  <c r="H367" i="3"/>
  <c r="H366" i="3"/>
  <c r="H364" i="3"/>
  <c r="H363" i="3"/>
  <c r="H362" i="3"/>
  <c r="H361" i="3"/>
  <c r="H360" i="3"/>
  <c r="H359" i="3"/>
  <c r="H358" i="3"/>
  <c r="H357" i="3"/>
  <c r="H356" i="3"/>
  <c r="H355" i="3"/>
  <c r="H354" i="3"/>
  <c r="H353" i="3"/>
  <c r="H352" i="3"/>
  <c r="H351" i="3"/>
  <c r="H350" i="3"/>
  <c r="H349" i="3"/>
  <c r="H348" i="3"/>
  <c r="H347" i="3"/>
  <c r="H346" i="3"/>
  <c r="H345" i="3"/>
  <c r="H344" i="3"/>
  <c r="H343" i="3"/>
  <c r="H342" i="3"/>
  <c r="H341" i="3"/>
  <c r="H340" i="3"/>
  <c r="H339" i="3"/>
  <c r="H338" i="3"/>
  <c r="H336" i="3"/>
  <c r="H335" i="3"/>
  <c r="H334" i="3"/>
  <c r="H333" i="3"/>
  <c r="H332" i="3"/>
  <c r="H331" i="3"/>
  <c r="H330" i="3"/>
  <c r="H106" i="3"/>
  <c r="H329" i="3"/>
  <c r="H328" i="3"/>
  <c r="H327" i="3"/>
  <c r="H326" i="3"/>
  <c r="H325" i="3"/>
  <c r="H324" i="3"/>
  <c r="H323" i="3"/>
  <c r="H322" i="3"/>
  <c r="H321" i="3"/>
  <c r="H318" i="3"/>
  <c r="H317" i="3"/>
  <c r="H316" i="3"/>
  <c r="H315" i="3"/>
  <c r="H314" i="3"/>
  <c r="H313" i="3"/>
  <c r="H312" i="3"/>
  <c r="H311" i="3"/>
  <c r="H310" i="3"/>
  <c r="H309" i="3"/>
  <c r="H308" i="3"/>
  <c r="H307" i="3"/>
  <c r="H306" i="3"/>
  <c r="H305" i="3"/>
  <c r="H304" i="3"/>
  <c r="H303" i="3"/>
  <c r="H302" i="3"/>
  <c r="H301" i="3"/>
  <c r="H300" i="3"/>
  <c r="H299" i="3"/>
  <c r="H298" i="3"/>
  <c r="H297" i="3"/>
  <c r="H296" i="3"/>
  <c r="H295" i="3"/>
  <c r="H294" i="3"/>
  <c r="H293" i="3"/>
  <c r="H291" i="3"/>
  <c r="H290" i="3"/>
  <c r="H289" i="3"/>
  <c r="H288" i="3"/>
  <c r="H287" i="3"/>
  <c r="H286" i="3"/>
  <c r="H285" i="3"/>
  <c r="H284" i="3"/>
  <c r="H123" i="3"/>
  <c r="H283" i="3"/>
  <c r="H282" i="3"/>
  <c r="H281" i="3"/>
  <c r="H280" i="3"/>
  <c r="H279" i="3"/>
  <c r="H278" i="3"/>
  <c r="H277" i="3"/>
  <c r="H276" i="3"/>
  <c r="H275" i="3"/>
  <c r="H274" i="3"/>
  <c r="H273" i="3"/>
  <c r="H272" i="3"/>
  <c r="H271" i="3"/>
  <c r="H270" i="3"/>
  <c r="H269" i="3"/>
  <c r="H268" i="3"/>
  <c r="H267" i="3"/>
  <c r="H22" i="3"/>
  <c r="H266" i="3"/>
  <c r="H265" i="3"/>
  <c r="H264" i="3"/>
  <c r="H263" i="3"/>
  <c r="H262" i="3"/>
  <c r="H261" i="3"/>
  <c r="H260" i="3"/>
  <c r="H259" i="3"/>
  <c r="H258" i="3"/>
  <c r="H257" i="3"/>
  <c r="H256" i="3"/>
  <c r="H255" i="3"/>
  <c r="H254" i="3"/>
  <c r="H253" i="3"/>
  <c r="H252" i="3"/>
  <c r="H251" i="3"/>
  <c r="H250" i="3"/>
  <c r="H249" i="3"/>
  <c r="H248" i="3"/>
  <c r="H247" i="3"/>
  <c r="H246" i="3"/>
  <c r="H245" i="3"/>
  <c r="H244" i="3"/>
  <c r="H243" i="3"/>
  <c r="H242" i="3"/>
  <c r="H241" i="3"/>
  <c r="H240" i="3"/>
  <c r="H239" i="3"/>
  <c r="H238" i="3"/>
  <c r="H237" i="3"/>
  <c r="H236" i="3"/>
  <c r="H235" i="3"/>
  <c r="H234" i="3"/>
  <c r="H233" i="3"/>
  <c r="H232" i="3"/>
  <c r="H231" i="3"/>
  <c r="H230" i="3"/>
  <c r="H229" i="3"/>
  <c r="H25" i="3"/>
  <c r="H228" i="3"/>
  <c r="H227" i="3"/>
  <c r="H226" i="3"/>
  <c r="H225" i="3"/>
  <c r="H224" i="3"/>
  <c r="H223" i="3"/>
  <c r="H222" i="3"/>
  <c r="H221" i="3"/>
  <c r="H220" i="3"/>
  <c r="H219" i="3"/>
  <c r="H218" i="3"/>
  <c r="H217" i="3"/>
  <c r="H216" i="3"/>
  <c r="H215" i="3"/>
  <c r="H214" i="3"/>
  <c r="H213" i="3"/>
  <c r="H212" i="3"/>
  <c r="H211" i="3"/>
  <c r="H210" i="3"/>
  <c r="H209" i="3"/>
  <c r="H208" i="3"/>
  <c r="H207" i="3"/>
  <c r="H206" i="3"/>
  <c r="H13" i="3"/>
  <c r="H205" i="3"/>
  <c r="H204" i="3"/>
  <c r="H203" i="3"/>
  <c r="H202" i="3"/>
  <c r="H201" i="3"/>
  <c r="H200" i="3"/>
  <c r="H199" i="3"/>
  <c r="H198" i="3"/>
  <c r="H197" i="3"/>
  <c r="H196" i="3"/>
  <c r="H195" i="3"/>
  <c r="H194" i="3"/>
  <c r="H193" i="3"/>
  <c r="H192" i="3"/>
  <c r="H191" i="3"/>
  <c r="H190" i="3"/>
  <c r="H189" i="3"/>
  <c r="H15" i="3"/>
  <c r="H188" i="3"/>
  <c r="H187" i="3"/>
  <c r="H186" i="3"/>
  <c r="H185" i="3"/>
  <c r="H184" i="3"/>
  <c r="H183" i="3"/>
  <c r="H182" i="3"/>
  <c r="H181" i="3"/>
  <c r="H179" i="3"/>
  <c r="H178" i="3"/>
  <c r="H177" i="3"/>
  <c r="H176" i="3"/>
  <c r="H175" i="3"/>
  <c r="H174" i="3"/>
  <c r="H173" i="3"/>
  <c r="H172" i="3"/>
  <c r="H171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365" i="3"/>
  <c r="H320" i="3"/>
  <c r="H144" i="3"/>
  <c r="H319" i="3"/>
  <c r="H292" i="3"/>
  <c r="H170" i="3"/>
  <c r="H73" i="3"/>
  <c r="H337" i="3"/>
  <c r="H120" i="3"/>
  <c r="H119" i="3"/>
  <c r="H118" i="3"/>
  <c r="H117" i="3"/>
  <c r="H33" i="3"/>
  <c r="H116" i="3"/>
  <c r="H115" i="3"/>
  <c r="H113" i="3"/>
  <c r="H14" i="3"/>
  <c r="H111" i="3"/>
  <c r="H110" i="3"/>
  <c r="H109" i="3"/>
  <c r="H108" i="3"/>
  <c r="H107" i="3"/>
  <c r="H105" i="3"/>
  <c r="H37" i="3"/>
  <c r="H104" i="3"/>
  <c r="H103" i="3"/>
  <c r="H102" i="3"/>
  <c r="H101" i="3"/>
  <c r="H100" i="3"/>
  <c r="H96" i="3"/>
  <c r="H95" i="3"/>
  <c r="H94" i="3"/>
  <c r="H93" i="3"/>
  <c r="H92" i="3"/>
  <c r="H91" i="3"/>
  <c r="H90" i="3"/>
  <c r="H11" i="3"/>
  <c r="H88" i="3"/>
  <c r="H87" i="3"/>
  <c r="H86" i="3"/>
  <c r="H16" i="3"/>
  <c r="H48" i="3"/>
  <c r="H49" i="3"/>
  <c r="H82" i="3"/>
  <c r="H80" i="3"/>
  <c r="H79" i="3"/>
  <c r="H77" i="3"/>
  <c r="H76" i="3"/>
  <c r="H75" i="3"/>
  <c r="H40" i="3"/>
  <c r="H74" i="3"/>
  <c r="H72" i="3"/>
  <c r="H20" i="3"/>
  <c r="H70" i="3"/>
  <c r="H69" i="3"/>
  <c r="H180" i="3"/>
  <c r="H18" i="3"/>
  <c r="H68" i="3"/>
  <c r="H67" i="3"/>
  <c r="H41" i="3"/>
  <c r="H19" i="3"/>
  <c r="H66" i="3"/>
  <c r="H64" i="3"/>
  <c r="H63" i="3"/>
  <c r="H62" i="3"/>
  <c r="H61" i="3"/>
  <c r="H60" i="3"/>
  <c r="H59" i="3"/>
  <c r="H58" i="3"/>
  <c r="H57" i="3"/>
  <c r="H55" i="3"/>
  <c r="H54" i="3"/>
  <c r="H53" i="3"/>
  <c r="H34" i="3"/>
  <c r="H51" i="3"/>
  <c r="H71" i="3"/>
  <c r="H28" i="3"/>
  <c r="H65" i="3"/>
  <c r="H39" i="3"/>
  <c r="H98" i="3"/>
  <c r="H99" i="3"/>
  <c r="H89" i="3"/>
  <c r="H29" i="3"/>
  <c r="H47" i="3"/>
  <c r="H97" i="3"/>
  <c r="H114" i="3"/>
  <c r="H52" i="3"/>
  <c r="H46" i="3"/>
  <c r="H31" i="3"/>
  <c r="H21" i="3"/>
  <c r="H45" i="3"/>
  <c r="H36" i="3"/>
  <c r="H23" i="3"/>
  <c r="H84" i="3"/>
  <c r="H121" i="3"/>
  <c r="H122" i="3"/>
  <c r="H27" i="3"/>
  <c r="H83" i="3"/>
  <c r="H42" i="3"/>
  <c r="H85" i="3"/>
  <c r="H56" i="3"/>
  <c r="H43" i="3"/>
  <c r="H78" i="3"/>
  <c r="H81" i="3"/>
  <c r="H7" i="3"/>
  <c r="H112" i="3"/>
  <c r="H8" i="3"/>
  <c r="H38" i="3"/>
  <c r="H10" i="3"/>
  <c r="H26" i="3"/>
  <c r="H17" i="3"/>
  <c r="H6" i="3"/>
  <c r="H4" i="3"/>
  <c r="H24" i="3"/>
  <c r="H50" i="3"/>
  <c r="H12" i="3"/>
  <c r="H5" i="3"/>
  <c r="H3" i="3"/>
  <c r="H2" i="3"/>
  <c r="H9" i="3"/>
  <c r="A35" i="3" l="1"/>
  <c r="C35" i="3" s="1"/>
  <c r="A44" i="3"/>
  <c r="C44" i="3" s="1"/>
  <c r="A46" i="3" l="1"/>
  <c r="C46" i="3" s="1"/>
  <c r="A24" i="3"/>
  <c r="C24" i="3" s="1"/>
  <c r="A26" i="3"/>
  <c r="C26" i="3" s="1"/>
  <c r="A2" i="3"/>
  <c r="C2" i="3" s="1"/>
  <c r="A3" i="3"/>
  <c r="C3" i="3" s="1"/>
  <c r="A34" i="3"/>
  <c r="C34" i="3" s="1"/>
  <c r="A7" i="3"/>
  <c r="C7" i="3" s="1"/>
  <c r="A6" i="3"/>
  <c r="C6" i="3" s="1"/>
  <c r="A17" i="3"/>
  <c r="C17" i="3" s="1"/>
  <c r="A50" i="3"/>
  <c r="A8" i="3"/>
  <c r="C8" i="3" s="1"/>
  <c r="A4" i="3"/>
  <c r="C4" i="3" s="1"/>
  <c r="A43" i="3"/>
  <c r="C43" i="3" s="1"/>
  <c r="A38" i="3"/>
  <c r="C38" i="3" s="1"/>
  <c r="A10" i="3"/>
  <c r="C10" i="3" s="1"/>
  <c r="A5" i="3"/>
  <c r="C5" i="3" s="1"/>
  <c r="A6" i="2"/>
  <c r="C6" i="2" s="1"/>
  <c r="A10" i="2"/>
  <c r="C10" i="2" s="1"/>
  <c r="A4" i="2"/>
  <c r="C4" i="2" s="1"/>
  <c r="A3" i="2"/>
  <c r="C3" i="2" s="1"/>
  <c r="A2" i="2"/>
  <c r="C2" i="2" s="1"/>
  <c r="A8" i="2"/>
  <c r="C8" i="2" s="1"/>
  <c r="C50" i="3" l="1"/>
  <c r="A51" i="3"/>
  <c r="A47" i="3"/>
  <c r="C47" i="3" s="1"/>
  <c r="A29" i="3" l="1"/>
  <c r="C42" i="2" l="1"/>
  <c r="C29" i="3"/>
  <c r="A18" i="2"/>
  <c r="C18" i="2" s="1"/>
  <c r="C50" i="2" l="1"/>
  <c r="A31" i="3"/>
  <c r="C47" i="2" l="1"/>
  <c r="C89" i="3"/>
  <c r="C31" i="3"/>
  <c r="A52" i="3"/>
  <c r="C52" i="3" l="1"/>
  <c r="A53" i="3"/>
  <c r="A54" i="3" s="1"/>
  <c r="A55" i="3" s="1"/>
  <c r="A56" i="3" s="1"/>
  <c r="A57" i="3" s="1"/>
  <c r="A58" i="3" s="1"/>
  <c r="A42" i="3" s="1"/>
  <c r="C42" i="3" s="1"/>
  <c r="A23" i="3"/>
  <c r="C23" i="3" s="1"/>
  <c r="A41" i="3"/>
  <c r="C41" i="3" s="1"/>
  <c r="C56" i="3"/>
  <c r="A9" i="2"/>
  <c r="C9" i="2" s="1"/>
  <c r="A59" i="3" l="1"/>
  <c r="A60" i="3" s="1"/>
  <c r="A61" i="3" s="1"/>
  <c r="A62" i="3" s="1"/>
  <c r="A63" i="3" s="1"/>
  <c r="A64" i="3" s="1"/>
  <c r="A65" i="3" s="1"/>
  <c r="A66" i="3" s="1"/>
  <c r="A67" i="3" s="1"/>
  <c r="A68" i="3" s="1"/>
  <c r="A19" i="3"/>
  <c r="C19" i="3" s="1"/>
  <c r="A28" i="3"/>
  <c r="C28" i="3" s="1"/>
  <c r="A45" i="3"/>
  <c r="C45" i="3" s="1"/>
  <c r="A18" i="3" l="1"/>
  <c r="C18" i="3" s="1"/>
  <c r="A69" i="3"/>
  <c r="A70" i="3" s="1"/>
  <c r="A71" i="3" s="1"/>
  <c r="A39" i="3"/>
  <c r="C39" i="3" l="1"/>
  <c r="A36" i="3"/>
  <c r="C36" i="3" s="1"/>
  <c r="A20" i="3"/>
  <c r="A72" i="3"/>
  <c r="A73" i="3" s="1"/>
  <c r="A74" i="3" s="1"/>
  <c r="A40" i="3" s="1"/>
  <c r="C20" i="3" l="1"/>
  <c r="A21" i="3"/>
  <c r="C21" i="3" s="1"/>
  <c r="A75" i="3"/>
  <c r="A76" i="3" s="1"/>
  <c r="A77" i="3" s="1"/>
  <c r="A78" i="3" s="1"/>
  <c r="A79" i="3" s="1"/>
  <c r="A80" i="3" s="1"/>
  <c r="A81" i="3" s="1"/>
  <c r="A82" i="3" s="1"/>
  <c r="A83" i="3" s="1"/>
  <c r="C40" i="3"/>
  <c r="A27" i="3" l="1"/>
  <c r="C27" i="3" s="1"/>
  <c r="A84" i="3"/>
  <c r="A85" i="3" s="1"/>
  <c r="A7" i="2" l="1"/>
  <c r="C7" i="2" s="1"/>
  <c r="A9" i="3" l="1"/>
  <c r="C9" i="3" s="1"/>
  <c r="A49" i="3" l="1"/>
  <c r="C49" i="3" s="1"/>
  <c r="A48" i="3" l="1"/>
  <c r="C48" i="3" s="1"/>
  <c r="A123" i="3" l="1"/>
  <c r="C123" i="3" s="1"/>
  <c r="A86" i="3" l="1"/>
  <c r="A87" i="3" s="1"/>
  <c r="A88" i="3" s="1"/>
  <c r="A11" i="3" l="1"/>
  <c r="A89" i="3"/>
  <c r="A16" i="3"/>
  <c r="C16" i="3" s="1"/>
  <c r="A90" i="3"/>
  <c r="A91" i="3" s="1"/>
  <c r="A92" i="3" s="1"/>
  <c r="A93" i="3" s="1"/>
  <c r="A94" i="3" s="1"/>
  <c r="A95" i="3" s="1"/>
  <c r="A96" i="3" s="1"/>
  <c r="A97" i="3" l="1"/>
  <c r="C11" i="3"/>
  <c r="A12" i="3"/>
  <c r="C12" i="3" s="1"/>
  <c r="A30" i="3"/>
  <c r="C30" i="3" s="1"/>
  <c r="C97" i="3" l="1"/>
  <c r="A98" i="3"/>
  <c r="A14" i="3"/>
  <c r="C14" i="3" s="1"/>
  <c r="A46" i="2"/>
  <c r="A44" i="2"/>
  <c r="A39" i="2"/>
  <c r="A40" i="2" s="1"/>
  <c r="A41" i="2" s="1"/>
  <c r="A42" i="2" s="1"/>
  <c r="A17" i="2"/>
  <c r="C17" i="2" s="1"/>
  <c r="A23" i="2"/>
  <c r="A24" i="2" s="1"/>
  <c r="A25" i="2" s="1"/>
  <c r="A26" i="2" l="1"/>
  <c r="C26" i="2" s="1"/>
  <c r="A11" i="2"/>
  <c r="C11" i="2" s="1"/>
  <c r="A47" i="2"/>
  <c r="A48" i="2" s="1"/>
  <c r="A49" i="2" s="1"/>
  <c r="C98" i="3"/>
  <c r="A99" i="3"/>
  <c r="A100" i="3" s="1"/>
  <c r="A101" i="3" s="1"/>
  <c r="A102" i="3" s="1"/>
  <c r="A103" i="3" s="1"/>
  <c r="A104" i="3" s="1"/>
  <c r="A15" i="3"/>
  <c r="C15" i="3" s="1"/>
  <c r="A54" i="2" l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53" i="2" s="1"/>
  <c r="C53" i="2" s="1"/>
  <c r="A50" i="2"/>
  <c r="A27" i="2"/>
  <c r="A28" i="2" s="1"/>
  <c r="A29" i="2" s="1"/>
  <c r="A37" i="3"/>
  <c r="C37" i="3" s="1"/>
  <c r="A105" i="3"/>
  <c r="A106" i="3" s="1"/>
  <c r="A107" i="3" s="1"/>
  <c r="A108" i="3" s="1"/>
  <c r="A109" i="3" s="1"/>
  <c r="A110" i="3" s="1"/>
  <c r="A111" i="3" s="1"/>
  <c r="A13" i="3"/>
  <c r="C13" i="3" s="1"/>
  <c r="A22" i="3"/>
  <c r="C22" i="3" s="1"/>
  <c r="A30" i="2" l="1"/>
  <c r="A68" i="2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52" i="2" s="1"/>
  <c r="C52" i="2" s="1"/>
  <c r="A112" i="3"/>
  <c r="C112" i="3" s="1"/>
  <c r="A25" i="3"/>
  <c r="C25" i="3" s="1"/>
  <c r="C30" i="2" l="1"/>
  <c r="A31" i="2"/>
  <c r="A83" i="2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22" i="2" s="1"/>
  <c r="C22" i="2" s="1"/>
  <c r="A113" i="3"/>
  <c r="A114" i="3" s="1"/>
  <c r="A115" i="3" s="1"/>
  <c r="A116" i="3" s="1"/>
  <c r="A51" i="2"/>
  <c r="C51" i="2" s="1"/>
  <c r="A124" i="3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32" i="3"/>
  <c r="C32" i="3" s="1"/>
  <c r="C31" i="2" l="1"/>
  <c r="A32" i="2"/>
  <c r="A33" i="2" s="1"/>
  <c r="A34" i="2" s="1"/>
  <c r="A35" i="2" s="1"/>
  <c r="A33" i="3"/>
  <c r="C33" i="3" s="1"/>
  <c r="A117" i="3"/>
  <c r="A118" i="3" s="1"/>
  <c r="A119" i="3" s="1"/>
  <c r="A120" i="3" s="1"/>
  <c r="A121" i="3" s="1"/>
  <c r="A122" i="3" s="1"/>
  <c r="A170" i="3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19" i="2" l="1"/>
  <c r="A36" i="2"/>
  <c r="A13" i="2" s="1"/>
  <c r="C13" i="2" s="1"/>
  <c r="A319" i="3"/>
  <c r="C19" i="2" l="1"/>
  <c r="A20" i="2"/>
  <c r="C20" i="2" s="1"/>
  <c r="A320" i="3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</calcChain>
</file>

<file path=xl/sharedStrings.xml><?xml version="1.0" encoding="utf-8"?>
<sst xmlns="http://schemas.openxmlformats.org/spreadsheetml/2006/main" count="1821" uniqueCount="718">
  <si>
    <t>Pija</t>
  </si>
  <si>
    <t>Tina</t>
  </si>
  <si>
    <t>Dolinar</t>
  </si>
  <si>
    <t>Mojca</t>
  </si>
  <si>
    <t>Tomšič</t>
  </si>
  <si>
    <t>Tjaša</t>
  </si>
  <si>
    <t>Novak</t>
  </si>
  <si>
    <t>Clara</t>
  </si>
  <si>
    <t>Kovač</t>
  </si>
  <si>
    <t>Saša</t>
  </si>
  <si>
    <t>Praprotnik</t>
  </si>
  <si>
    <t>Sabina</t>
  </si>
  <si>
    <t>Zupan</t>
  </si>
  <si>
    <t>Bernarda</t>
  </si>
  <si>
    <t>Šlibar</t>
  </si>
  <si>
    <t>Barbara</t>
  </si>
  <si>
    <t>Glavina</t>
  </si>
  <si>
    <t>Urša</t>
  </si>
  <si>
    <t>Petrič</t>
  </si>
  <si>
    <t>Pangrič</t>
  </si>
  <si>
    <t>Nataša</t>
  </si>
  <si>
    <t>Žmuc</t>
  </si>
  <si>
    <t>Petra</t>
  </si>
  <si>
    <t>Verbič</t>
  </si>
  <si>
    <t>Ljubica</t>
  </si>
  <si>
    <t>Štornik</t>
  </si>
  <si>
    <t>Vugrinec</t>
  </si>
  <si>
    <t>Beti</t>
  </si>
  <si>
    <t>Velenje</t>
  </si>
  <si>
    <t>Maja</t>
  </si>
  <si>
    <t>Obrulj</t>
  </si>
  <si>
    <t>Simona</t>
  </si>
  <si>
    <t>Hanžekovič</t>
  </si>
  <si>
    <t>Tanja</t>
  </si>
  <si>
    <t>Andreja</t>
  </si>
  <si>
    <t>Nada</t>
  </si>
  <si>
    <t>Bambič</t>
  </si>
  <si>
    <t>št. turn.</t>
  </si>
  <si>
    <t>TOČKE ZA LESTVICO</t>
  </si>
  <si>
    <t>VSE TOČKE</t>
  </si>
  <si>
    <t>Klub</t>
  </si>
  <si>
    <t>Ime</t>
  </si>
  <si>
    <t>Priimek</t>
  </si>
  <si>
    <t>(št)</t>
  </si>
  <si>
    <t>Mesto</t>
  </si>
  <si>
    <t>Lestvica ženske</t>
  </si>
  <si>
    <t>Andrej</t>
  </si>
  <si>
    <t>Hiti - Ožinger</t>
  </si>
  <si>
    <t>Andraž</t>
  </si>
  <si>
    <t>Marolt</t>
  </si>
  <si>
    <t>Jean-Bernard</t>
  </si>
  <si>
    <t>Lalanne</t>
  </si>
  <si>
    <t>Boštjan</t>
  </si>
  <si>
    <t>Podgoršek</t>
  </si>
  <si>
    <t>Peter</t>
  </si>
  <si>
    <t>Janežič</t>
  </si>
  <si>
    <t>Damjan</t>
  </si>
  <si>
    <t>Možina</t>
  </si>
  <si>
    <t>Primož</t>
  </si>
  <si>
    <t>Brglez</t>
  </si>
  <si>
    <t>Darko</t>
  </si>
  <si>
    <t>Sušnik</t>
  </si>
  <si>
    <t>David</t>
  </si>
  <si>
    <t>Maher</t>
  </si>
  <si>
    <t>Jernej</t>
  </si>
  <si>
    <t>Kožuh</t>
  </si>
  <si>
    <t>Aleš</t>
  </si>
  <si>
    <t>Videmšek</t>
  </si>
  <si>
    <t>Maribor</t>
  </si>
  <si>
    <t>Robi</t>
  </si>
  <si>
    <t>Žvižaj</t>
  </si>
  <si>
    <t>Luka</t>
  </si>
  <si>
    <t>Špoljar</t>
  </si>
  <si>
    <t>Robert</t>
  </si>
  <si>
    <t>Šiško</t>
  </si>
  <si>
    <t>Radič</t>
  </si>
  <si>
    <t>Nejc</t>
  </si>
  <si>
    <t>Belšak</t>
  </si>
  <si>
    <t>Srečko</t>
  </si>
  <si>
    <t>Kavaš</t>
  </si>
  <si>
    <t>Simon</t>
  </si>
  <si>
    <t>Kološa</t>
  </si>
  <si>
    <t xml:space="preserve"> </t>
  </si>
  <si>
    <t>Aljoša</t>
  </si>
  <si>
    <t>Vučetič</t>
  </si>
  <si>
    <t>Kelim</t>
  </si>
  <si>
    <t>Bekteševič</t>
  </si>
  <si>
    <t>Damir</t>
  </si>
  <si>
    <t>Škerl</t>
  </si>
  <si>
    <t>Boris</t>
  </si>
  <si>
    <t>Krumpak</t>
  </si>
  <si>
    <t>Roman</t>
  </si>
  <si>
    <t>Tušar</t>
  </si>
  <si>
    <t>Demšar</t>
  </si>
  <si>
    <t>Francisco</t>
  </si>
  <si>
    <t>Soto Bravo</t>
  </si>
  <si>
    <t>Mitja</t>
  </si>
  <si>
    <t>Meško</t>
  </si>
  <si>
    <t>Rons</t>
  </si>
  <si>
    <t>Blaž</t>
  </si>
  <si>
    <t>Kunšič</t>
  </si>
  <si>
    <t>Lado</t>
  </si>
  <si>
    <t>Ivanšek</t>
  </si>
  <si>
    <t>Klemen</t>
  </si>
  <si>
    <t>Jeke</t>
  </si>
  <si>
    <t>Matjaž</t>
  </si>
  <si>
    <t>Košir</t>
  </si>
  <si>
    <t>Kukič</t>
  </si>
  <si>
    <t>Uroš</t>
  </si>
  <si>
    <t>Tory</t>
  </si>
  <si>
    <t>Miha</t>
  </si>
  <si>
    <t>Simonič</t>
  </si>
  <si>
    <t>Marko</t>
  </si>
  <si>
    <t>Gregor</t>
  </si>
  <si>
    <t>Kozinc</t>
  </si>
  <si>
    <t>Franc</t>
  </si>
  <si>
    <t>Langus</t>
  </si>
  <si>
    <t>Lenič</t>
  </si>
  <si>
    <t>Gradišar</t>
  </si>
  <si>
    <t>Zagreb</t>
  </si>
  <si>
    <t>Vedran</t>
  </si>
  <si>
    <t>Švonja</t>
  </si>
  <si>
    <t>Petar</t>
  </si>
  <si>
    <t>Galeković</t>
  </si>
  <si>
    <t>Aleksander</t>
  </si>
  <si>
    <t>Davinič</t>
  </si>
  <si>
    <t>Aljaž</t>
  </si>
  <si>
    <t>Grah</t>
  </si>
  <si>
    <t>Samo</t>
  </si>
  <si>
    <t>Jeraj</t>
  </si>
  <si>
    <t>Jože</t>
  </si>
  <si>
    <t>Podpečan</t>
  </si>
  <si>
    <t>Ozren</t>
  </si>
  <si>
    <t>Lapčević</t>
  </si>
  <si>
    <t>Jordan</t>
  </si>
  <si>
    <t>Misajlovski</t>
  </si>
  <si>
    <t>Alf</t>
  </si>
  <si>
    <t>Moolman</t>
  </si>
  <si>
    <t>Gašper</t>
  </si>
  <si>
    <t>Fečur</t>
  </si>
  <si>
    <t>Anton</t>
  </si>
  <si>
    <t>Mohorčič</t>
  </si>
  <si>
    <t>Bežan</t>
  </si>
  <si>
    <t>Artnik</t>
  </si>
  <si>
    <t>Rok</t>
  </si>
  <si>
    <t>Zornada</t>
  </si>
  <si>
    <t>Pavle</t>
  </si>
  <si>
    <t>Miran</t>
  </si>
  <si>
    <t>Maček</t>
  </si>
  <si>
    <t>Jure</t>
  </si>
  <si>
    <t>Klakočar</t>
  </si>
  <si>
    <t>Krsnik</t>
  </si>
  <si>
    <t>Fonovič</t>
  </si>
  <si>
    <t>Ambruš</t>
  </si>
  <si>
    <t>Trnovec</t>
  </si>
  <si>
    <t>Koplan</t>
  </si>
  <si>
    <t>Darjan</t>
  </si>
  <si>
    <t>Strmecki</t>
  </si>
  <si>
    <t>Goran</t>
  </si>
  <si>
    <t>Masatovič</t>
  </si>
  <si>
    <t>Gajšek</t>
  </si>
  <si>
    <t>Arčon</t>
  </si>
  <si>
    <t>Škulj</t>
  </si>
  <si>
    <t>Matej</t>
  </si>
  <si>
    <t>Mrak</t>
  </si>
  <si>
    <t>Igor</t>
  </si>
  <si>
    <t>Pintar</t>
  </si>
  <si>
    <t>Černe</t>
  </si>
  <si>
    <t>Borut</t>
  </si>
  <si>
    <t>Svatina</t>
  </si>
  <si>
    <t>Nikola</t>
  </si>
  <si>
    <t>Smolovič</t>
  </si>
  <si>
    <t>Štangel</t>
  </si>
  <si>
    <t>Izidor</t>
  </si>
  <si>
    <t>Sosič</t>
  </si>
  <si>
    <t>Stanko</t>
  </si>
  <si>
    <t>Gobec</t>
  </si>
  <si>
    <t>Zaplotnik</t>
  </si>
  <si>
    <t>Gvido</t>
  </si>
  <si>
    <t>Matic</t>
  </si>
  <si>
    <t>Grut</t>
  </si>
  <si>
    <t>Vučković</t>
  </si>
  <si>
    <t>Štefan</t>
  </si>
  <si>
    <t>Sever</t>
  </si>
  <si>
    <t>Šenk</t>
  </si>
  <si>
    <t>Branko</t>
  </si>
  <si>
    <t>Štendler</t>
  </si>
  <si>
    <t>Bešter</t>
  </si>
  <si>
    <t>Domagoj</t>
  </si>
  <si>
    <t>Tomaž</t>
  </si>
  <si>
    <t>Guzelj</t>
  </si>
  <si>
    <t>Arhar</t>
  </si>
  <si>
    <t>Sašo</t>
  </si>
  <si>
    <t>Beno</t>
  </si>
  <si>
    <t>Janez</t>
  </si>
  <si>
    <t>Slemenšek</t>
  </si>
  <si>
    <t>Bojan</t>
  </si>
  <si>
    <t>Cvetko</t>
  </si>
  <si>
    <t xml:space="preserve">Pejič </t>
  </si>
  <si>
    <t>Prelesnik</t>
  </si>
  <si>
    <t>Čampa</t>
  </si>
  <si>
    <t>Repovž</t>
  </si>
  <si>
    <t>Peteh</t>
  </si>
  <si>
    <t>Dejan</t>
  </si>
  <si>
    <t>Povoden</t>
  </si>
  <si>
    <t>Osrečki</t>
  </si>
  <si>
    <t>Špec</t>
  </si>
  <si>
    <t>Martin</t>
  </si>
  <si>
    <t>Fišer</t>
  </si>
  <si>
    <t>Gorazd</t>
  </si>
  <si>
    <t>Zelko</t>
  </si>
  <si>
    <t>Jenko</t>
  </si>
  <si>
    <t>Kustec</t>
  </si>
  <si>
    <t>Djukič</t>
  </si>
  <si>
    <t>Podgornik</t>
  </si>
  <si>
    <t>Grega</t>
  </si>
  <si>
    <t>Ivanuš</t>
  </si>
  <si>
    <t>Kristan</t>
  </si>
  <si>
    <t>Jurij</t>
  </si>
  <si>
    <t xml:space="preserve">Jakše </t>
  </si>
  <si>
    <t>Pečjak</t>
  </si>
  <si>
    <t>Robnik</t>
  </si>
  <si>
    <t>Adlešič</t>
  </si>
  <si>
    <t>Zoran</t>
  </si>
  <si>
    <t>Repija</t>
  </si>
  <si>
    <t>Rožle</t>
  </si>
  <si>
    <t>Gutman</t>
  </si>
  <si>
    <t>Mošnik</t>
  </si>
  <si>
    <t>Lestvica moški</t>
  </si>
  <si>
    <t>Škofič</t>
  </si>
  <si>
    <t>Alenka</t>
  </si>
  <si>
    <t>Mravlja</t>
  </si>
  <si>
    <t>Ines</t>
  </si>
  <si>
    <t>Bučar</t>
  </si>
  <si>
    <t>Ana</t>
  </si>
  <si>
    <t>Vugrek</t>
  </si>
  <si>
    <t>Oliver</t>
  </si>
  <si>
    <t>Goršek</t>
  </si>
  <si>
    <t>Hočevar</t>
  </si>
  <si>
    <t>Mare</t>
  </si>
  <si>
    <t>Maksimovič</t>
  </si>
  <si>
    <t>Srđan</t>
  </si>
  <si>
    <t>Ajster</t>
  </si>
  <si>
    <t>Radilovič</t>
  </si>
  <si>
    <t>Željko</t>
  </si>
  <si>
    <t>Milek</t>
  </si>
  <si>
    <t>Pleško</t>
  </si>
  <si>
    <t>Kavčič</t>
  </si>
  <si>
    <t>Bizjak</t>
  </si>
  <si>
    <t>Hajdinjak</t>
  </si>
  <si>
    <t>Pšeničnik</t>
  </si>
  <si>
    <t>Podkrajšek</t>
  </si>
  <si>
    <t>Lapuh</t>
  </si>
  <si>
    <t>Bojko</t>
  </si>
  <si>
    <t>Kovačevič</t>
  </si>
  <si>
    <t>Čerič</t>
  </si>
  <si>
    <t>Zajšek</t>
  </si>
  <si>
    <t>Rader</t>
  </si>
  <si>
    <t>Tadeja</t>
  </si>
  <si>
    <t>Šraj</t>
  </si>
  <si>
    <t>Iztok</t>
  </si>
  <si>
    <t>Lukič</t>
  </si>
  <si>
    <t>Toni</t>
  </si>
  <si>
    <t>Podobnik</t>
  </si>
  <si>
    <t>Bajt</t>
  </si>
  <si>
    <t>Jaka</t>
  </si>
  <si>
    <t>Vercesi</t>
  </si>
  <si>
    <t>Francesco</t>
  </si>
  <si>
    <t>(ITA)</t>
  </si>
  <si>
    <t>Jerič</t>
  </si>
  <si>
    <t>Dežman</t>
  </si>
  <si>
    <t>Kiš</t>
  </si>
  <si>
    <t>Kolarič</t>
  </si>
  <si>
    <t>Teo</t>
  </si>
  <si>
    <t>Ivo</t>
  </si>
  <si>
    <t>Leja</t>
  </si>
  <si>
    <t>Sandra</t>
  </si>
  <si>
    <t>Verlič</t>
  </si>
  <si>
    <t>Mateja</t>
  </si>
  <si>
    <t>Klemenčič</t>
  </si>
  <si>
    <t>Köleš</t>
  </si>
  <si>
    <t>Mikac</t>
  </si>
  <si>
    <t>Matija</t>
  </si>
  <si>
    <t>Dolar</t>
  </si>
  <si>
    <t>Hrvaška</t>
  </si>
  <si>
    <t>Porenta</t>
  </si>
  <si>
    <t>Dozet</t>
  </si>
  <si>
    <t>Miloš</t>
  </si>
  <si>
    <t>Primožič</t>
  </si>
  <si>
    <t>Černilec</t>
  </si>
  <si>
    <t>Pavlič</t>
  </si>
  <si>
    <t>Ornik</t>
  </si>
  <si>
    <t>Legnar</t>
  </si>
  <si>
    <t>Žiga</t>
  </si>
  <si>
    <t>Vidmar</t>
  </si>
  <si>
    <t>Erjavec</t>
  </si>
  <si>
    <t>Pia</t>
  </si>
  <si>
    <t>Rakovec</t>
  </si>
  <si>
    <t>Grilc</t>
  </si>
  <si>
    <t>Špela</t>
  </si>
  <si>
    <t>Jerala</t>
  </si>
  <si>
    <t>Darinka</t>
  </si>
  <si>
    <t>Pifko</t>
  </si>
  <si>
    <t>Mezeg</t>
  </si>
  <si>
    <t>Asher</t>
  </si>
  <si>
    <t>Paul</t>
  </si>
  <si>
    <t>Rešetar</t>
  </si>
  <si>
    <t>Merčun</t>
  </si>
  <si>
    <t>Türk</t>
  </si>
  <si>
    <t>Uršič</t>
  </si>
  <si>
    <t>Stojanovič</t>
  </si>
  <si>
    <t>Tisaj</t>
  </si>
  <si>
    <t>Dare</t>
  </si>
  <si>
    <t>Balaško</t>
  </si>
  <si>
    <t>Dominik</t>
  </si>
  <si>
    <t>Mutić</t>
  </si>
  <si>
    <t>Edin</t>
  </si>
  <si>
    <t>Peternelj</t>
  </si>
  <si>
    <t>Rojnik</t>
  </si>
  <si>
    <t>Sara</t>
  </si>
  <si>
    <t>Ropoša</t>
  </si>
  <si>
    <t>Tadej</t>
  </si>
  <si>
    <t>Glavan</t>
  </si>
  <si>
    <t>Makovec</t>
  </si>
  <si>
    <t>Maringer</t>
  </si>
  <si>
    <t xml:space="preserve">Tomas </t>
  </si>
  <si>
    <t>Trobec</t>
  </si>
  <si>
    <t>Mlinarič</t>
  </si>
  <si>
    <t>Kristjan</t>
  </si>
  <si>
    <t>Kregar</t>
  </si>
  <si>
    <t>Kmetič</t>
  </si>
  <si>
    <t>Ksenija</t>
  </si>
  <si>
    <t>Kovačič</t>
  </si>
  <si>
    <t>Mihael</t>
  </si>
  <si>
    <t>Nedić</t>
  </si>
  <si>
    <t>Stanonik</t>
  </si>
  <si>
    <t>Ješe</t>
  </si>
  <si>
    <t>Krajnc</t>
  </si>
  <si>
    <t>Topolnik</t>
  </si>
  <si>
    <t>Štraus</t>
  </si>
  <si>
    <t>Avberšek</t>
  </si>
  <si>
    <t>Kajba</t>
  </si>
  <si>
    <t>Dušan</t>
  </si>
  <si>
    <t>Bombek</t>
  </si>
  <si>
    <t>Žan</t>
  </si>
  <si>
    <t>Poljanec</t>
  </si>
  <si>
    <t>Mubi</t>
  </si>
  <si>
    <t>Graz</t>
  </si>
  <si>
    <t>Škodlar</t>
  </si>
  <si>
    <t>Tiam</t>
  </si>
  <si>
    <t>Kvas</t>
  </si>
  <si>
    <t>Golob</t>
  </si>
  <si>
    <t>Đorđevič</t>
  </si>
  <si>
    <t>Prevodnik</t>
  </si>
  <si>
    <t>Sostro</t>
  </si>
  <si>
    <t>Maks</t>
  </si>
  <si>
    <t>Kegel</t>
  </si>
  <si>
    <t>Vogrič</t>
  </si>
  <si>
    <t>Baldani</t>
  </si>
  <si>
    <t>Aldo</t>
  </si>
  <si>
    <t>Sedej</t>
  </si>
  <si>
    <t>Hafner</t>
  </si>
  <si>
    <t>Ludvik</t>
  </si>
  <si>
    <t>+/-</t>
  </si>
  <si>
    <t>Mark</t>
  </si>
  <si>
    <t>Jagodic</t>
  </si>
  <si>
    <t>Kmet</t>
  </si>
  <si>
    <t>Sebastijan</t>
  </si>
  <si>
    <t>Bončina</t>
  </si>
  <si>
    <t>Selčan</t>
  </si>
  <si>
    <t>Justinek</t>
  </si>
  <si>
    <t>Poropat</t>
  </si>
  <si>
    <t>Fistonić</t>
  </si>
  <si>
    <t>Manuel</t>
  </si>
  <si>
    <t>Dolovčak</t>
  </si>
  <si>
    <t>Ivan</t>
  </si>
  <si>
    <t>Filipović</t>
  </si>
  <si>
    <t>Milićević</t>
  </si>
  <si>
    <t>Srbija</t>
  </si>
  <si>
    <t>Peršun</t>
  </si>
  <si>
    <t>Josipa</t>
  </si>
  <si>
    <t>Paulina</t>
  </si>
  <si>
    <t>Dutina</t>
  </si>
  <si>
    <t>Jelena</t>
  </si>
  <si>
    <t>Milas</t>
  </si>
  <si>
    <t>Katarina</t>
  </si>
  <si>
    <t>Radoš</t>
  </si>
  <si>
    <t>Kirbiš</t>
  </si>
  <si>
    <t>Trobiš</t>
  </si>
  <si>
    <t>Kantoci</t>
  </si>
  <si>
    <t>Mladen</t>
  </si>
  <si>
    <t>Prelovšek</t>
  </si>
  <si>
    <t>Vaupotič</t>
  </si>
  <si>
    <t>Rikato</t>
  </si>
  <si>
    <t>Srednoselec</t>
  </si>
  <si>
    <t>Davor</t>
  </si>
  <si>
    <t>Mađarič</t>
  </si>
  <si>
    <t>Filip</t>
  </si>
  <si>
    <t>Brcanski</t>
  </si>
  <si>
    <t>Vuk</t>
  </si>
  <si>
    <t>Vončina</t>
  </si>
  <si>
    <t>Roko</t>
  </si>
  <si>
    <t>Šofranac</t>
  </si>
  <si>
    <t>Aleksandar</t>
  </si>
  <si>
    <t>Livk</t>
  </si>
  <si>
    <t>Domen</t>
  </si>
  <si>
    <t>Kamenski</t>
  </si>
  <si>
    <t>Mulej</t>
  </si>
  <si>
    <t>Jeseničnik</t>
  </si>
  <si>
    <t>Drago</t>
  </si>
  <si>
    <t>Libenšek</t>
  </si>
  <si>
    <t>Jurič</t>
  </si>
  <si>
    <t>Zdovc</t>
  </si>
  <si>
    <t>Maša</t>
  </si>
  <si>
    <t>Zimšek</t>
  </si>
  <si>
    <t>Mori</t>
  </si>
  <si>
    <t>Debeljak</t>
  </si>
  <si>
    <t>Ruprecht</t>
  </si>
  <si>
    <t>Othmar</t>
  </si>
  <si>
    <t>Graz (Avt)</t>
  </si>
  <si>
    <t>Marič</t>
  </si>
  <si>
    <t>Nina</t>
  </si>
  <si>
    <t>Milakovič</t>
  </si>
  <si>
    <t>Milanka</t>
  </si>
  <si>
    <t>Lenar</t>
  </si>
  <si>
    <t>Kozamernik</t>
  </si>
  <si>
    <t>Milan</t>
  </si>
  <si>
    <t>Todorovič</t>
  </si>
  <si>
    <t>Fidan</t>
  </si>
  <si>
    <t>Latifi</t>
  </si>
  <si>
    <t>Janškovec</t>
  </si>
  <si>
    <t>Lazar</t>
  </si>
  <si>
    <t>Matanovič</t>
  </si>
  <si>
    <t>Šikman</t>
  </si>
  <si>
    <t>Jilev</t>
  </si>
  <si>
    <t>Stoil</t>
  </si>
  <si>
    <t>Bolgarija</t>
  </si>
  <si>
    <t>Jovanović</t>
  </si>
  <si>
    <t>Dimitrije</t>
  </si>
  <si>
    <t>Avstrija</t>
  </si>
  <si>
    <t>Wagner</t>
  </si>
  <si>
    <t>Bernard</t>
  </si>
  <si>
    <t>Waldner</t>
  </si>
  <si>
    <t>Markus</t>
  </si>
  <si>
    <t>Holzapfel</t>
  </si>
  <si>
    <t>Tomislav</t>
  </si>
  <si>
    <t>Ferjan</t>
  </si>
  <si>
    <t>Urška</t>
  </si>
  <si>
    <t>Tratnik</t>
  </si>
  <si>
    <t>Sedušak</t>
  </si>
  <si>
    <t>Ida</t>
  </si>
  <si>
    <t>Dukova</t>
  </si>
  <si>
    <t>Anelia</t>
  </si>
  <si>
    <t>Prokić</t>
  </si>
  <si>
    <t>Lana</t>
  </si>
  <si>
    <t>Pirtovšek</t>
  </si>
  <si>
    <t>Nino</t>
  </si>
  <si>
    <t>Košelnik</t>
  </si>
  <si>
    <t>Durovič</t>
  </si>
  <si>
    <t>Semir</t>
  </si>
  <si>
    <t>Štampfer</t>
  </si>
  <si>
    <t>Danilo</t>
  </si>
  <si>
    <t>Horvat</t>
  </si>
  <si>
    <t>Marinka</t>
  </si>
  <si>
    <t>Metka</t>
  </si>
  <si>
    <t>Trseglav</t>
  </si>
  <si>
    <t>Eva</t>
  </si>
  <si>
    <t>Mihelčič</t>
  </si>
  <si>
    <t>Taša</t>
  </si>
  <si>
    <t>Windisch</t>
  </si>
  <si>
    <t>Sandro</t>
  </si>
  <si>
    <t>Vengušt</t>
  </si>
  <si>
    <t>Brezak</t>
  </si>
  <si>
    <t>Suzana</t>
  </si>
  <si>
    <t>Gotlin</t>
  </si>
  <si>
    <t>Tadina</t>
  </si>
  <si>
    <t>Raiher</t>
  </si>
  <si>
    <t>Plevčak</t>
  </si>
  <si>
    <t>Harbov</t>
  </si>
  <si>
    <t>Stefan</t>
  </si>
  <si>
    <t>Gjukić</t>
  </si>
  <si>
    <t>Fedja</t>
  </si>
  <si>
    <t>Lušić</t>
  </si>
  <si>
    <t>Georgi</t>
  </si>
  <si>
    <t>Krvavica</t>
  </si>
  <si>
    <t>Vjeran</t>
  </si>
  <si>
    <t>Blažič</t>
  </si>
  <si>
    <t>Katalenič</t>
  </si>
  <si>
    <t>Andrijana</t>
  </si>
  <si>
    <t>Majcenić</t>
  </si>
  <si>
    <t>Natalija</t>
  </si>
  <si>
    <t>Zrim</t>
  </si>
  <si>
    <t>Point Veržej</t>
  </si>
  <si>
    <t>Žičkar</t>
  </si>
  <si>
    <t>Korošec</t>
  </si>
  <si>
    <t>Lorger</t>
  </si>
  <si>
    <t>Kadliček</t>
  </si>
  <si>
    <t>Tilen</t>
  </si>
  <si>
    <t>Bogovič</t>
  </si>
  <si>
    <t>Mayer</t>
  </si>
  <si>
    <t>Branilovič</t>
  </si>
  <si>
    <t>Završnik</t>
  </si>
  <si>
    <t>Pihler</t>
  </si>
  <si>
    <t>Gašperin</t>
  </si>
  <si>
    <t>Timi</t>
  </si>
  <si>
    <t>Toman</t>
  </si>
  <si>
    <t>Špan</t>
  </si>
  <si>
    <t>Rožman Rader</t>
  </si>
  <si>
    <t>Žižek</t>
  </si>
  <si>
    <t>Krznarić</t>
  </si>
  <si>
    <t>Mijo</t>
  </si>
  <si>
    <t>Babić</t>
  </si>
  <si>
    <t>Munro</t>
  </si>
  <si>
    <t>Neil</t>
  </si>
  <si>
    <t>Avstralija</t>
  </si>
  <si>
    <t>Lubej</t>
  </si>
  <si>
    <t>Črešnar</t>
  </si>
  <si>
    <t>Racz</t>
  </si>
  <si>
    <t>Laszlo</t>
  </si>
  <si>
    <t>Gergely</t>
  </si>
  <si>
    <t>Medved</t>
  </si>
  <si>
    <t>Madžarska</t>
  </si>
  <si>
    <t>Kovacs</t>
  </si>
  <si>
    <t>Mihaly</t>
  </si>
  <si>
    <t>Dornik</t>
  </si>
  <si>
    <t>Tomi</t>
  </si>
  <si>
    <t>Ogorevc</t>
  </si>
  <si>
    <t>Sancin</t>
  </si>
  <si>
    <t>Lupšina</t>
  </si>
  <si>
    <t>Sandi</t>
  </si>
  <si>
    <t>Papai</t>
  </si>
  <si>
    <t>Mikloš</t>
  </si>
  <si>
    <t>Sezeged (HUN)</t>
  </si>
  <si>
    <t>Vas</t>
  </si>
  <si>
    <t>Karoly</t>
  </si>
  <si>
    <t>Hovanyecz</t>
  </si>
  <si>
    <t>Tamas</t>
  </si>
  <si>
    <t>Attila</t>
  </si>
  <si>
    <t>Biro</t>
  </si>
  <si>
    <t>Penchev</t>
  </si>
  <si>
    <t>Milosavljević</t>
  </si>
  <si>
    <t>Viktor</t>
  </si>
  <si>
    <t>Marcelić</t>
  </si>
  <si>
    <t>Fran</t>
  </si>
  <si>
    <t>Petrov</t>
  </si>
  <si>
    <t>Goričan</t>
  </si>
  <si>
    <t>Mario</t>
  </si>
  <si>
    <t>Erik</t>
  </si>
  <si>
    <t>Devedjieva</t>
  </si>
  <si>
    <t>Teodora</t>
  </si>
  <si>
    <t>Jošt</t>
  </si>
  <si>
    <t>Vihar</t>
  </si>
  <si>
    <t>Kuhar</t>
  </si>
  <si>
    <t>Osterman</t>
  </si>
  <si>
    <t>Foessl</t>
  </si>
  <si>
    <t>Armin</t>
  </si>
  <si>
    <t>Štular</t>
  </si>
  <si>
    <t>Nick</t>
  </si>
  <si>
    <t>James</t>
  </si>
  <si>
    <t>England</t>
  </si>
  <si>
    <t>Maj</t>
  </si>
  <si>
    <t>Špendal</t>
  </si>
  <si>
    <t>Kopše</t>
  </si>
  <si>
    <t>Lina</t>
  </si>
  <si>
    <t>Volavšek</t>
  </si>
  <si>
    <t>Drašler</t>
  </si>
  <si>
    <t>Tiana</t>
  </si>
  <si>
    <t>Milijaš</t>
  </si>
  <si>
    <t>Sanja</t>
  </si>
  <si>
    <t>Kamenšek</t>
  </si>
  <si>
    <t>Železnik</t>
  </si>
  <si>
    <t>Kaja</t>
  </si>
  <si>
    <t>Manca</t>
  </si>
  <si>
    <t>Van der Merwe</t>
  </si>
  <si>
    <t>Krassnigg</t>
  </si>
  <si>
    <t>Rehan</t>
  </si>
  <si>
    <t>Judith</t>
  </si>
  <si>
    <t>Theresa</t>
  </si>
  <si>
    <t>SqK igRaj Sevnica</t>
  </si>
  <si>
    <t>SqK Konex</t>
  </si>
  <si>
    <t>SqK Kranj</t>
  </si>
  <si>
    <t>SqK Lesce Bled</t>
  </si>
  <si>
    <t>SqK Škofja Loka</t>
  </si>
  <si>
    <t>SqK Velenje</t>
  </si>
  <si>
    <t>SqK Squashland</t>
  </si>
  <si>
    <t>Bošnjak</t>
  </si>
  <si>
    <t>SD Squashland</t>
  </si>
  <si>
    <t>Rozman</t>
  </si>
  <si>
    <t>Saks</t>
  </si>
  <si>
    <t>Jakostna lestvica Squash zveze Slovenije 
DECEMBER 2015</t>
  </si>
  <si>
    <t>Jerneja</t>
  </si>
  <si>
    <t>Nedič</t>
  </si>
  <si>
    <t>Licenca</t>
  </si>
  <si>
    <t>DA</t>
  </si>
  <si>
    <t>Vrbnjak</t>
  </si>
  <si>
    <t>Ezgeta</t>
  </si>
  <si>
    <t>Karlo</t>
  </si>
  <si>
    <t>Tirello</t>
  </si>
  <si>
    <t>Šavli</t>
  </si>
  <si>
    <t>Matej Anton</t>
  </si>
  <si>
    <t>SqK Konex - Ljubljana</t>
  </si>
  <si>
    <t>Brezinščak</t>
  </si>
  <si>
    <t>Drofenik</t>
  </si>
  <si>
    <t>Klaneček</t>
  </si>
  <si>
    <t>Oskar</t>
  </si>
  <si>
    <t>Mislej</t>
  </si>
  <si>
    <t>Jan</t>
  </si>
  <si>
    <t>Rejc</t>
  </si>
  <si>
    <t>Castaldi</t>
  </si>
  <si>
    <t>Lean</t>
  </si>
  <si>
    <t>Podlinšek</t>
  </si>
  <si>
    <t>Nik</t>
  </si>
  <si>
    <t>Grzin</t>
  </si>
  <si>
    <t>Rajko</t>
  </si>
  <si>
    <t>Timotej</t>
  </si>
  <si>
    <t>Topolovec</t>
  </si>
  <si>
    <t>Tin</t>
  </si>
  <si>
    <t>Čufer Tomažin</t>
  </si>
  <si>
    <t>Tjaž</t>
  </si>
  <si>
    <t>Vidic</t>
  </si>
  <si>
    <t>Julija</t>
  </si>
  <si>
    <t>Piber</t>
  </si>
  <si>
    <t>Omovšek</t>
  </si>
  <si>
    <t>Urh</t>
  </si>
  <si>
    <t>Nanja</t>
  </si>
  <si>
    <t>Nika</t>
  </si>
  <si>
    <t>Berce</t>
  </si>
  <si>
    <t>Zoja</t>
  </si>
  <si>
    <t>Sax</t>
  </si>
  <si>
    <t>Miša</t>
  </si>
  <si>
    <t>Rupar</t>
  </si>
  <si>
    <t>Pika</t>
  </si>
  <si>
    <t>Bernik</t>
  </si>
  <si>
    <t>Tinkara</t>
  </si>
  <si>
    <t>Erat</t>
  </si>
  <si>
    <t>Sitar</t>
  </si>
  <si>
    <t>Rožanski</t>
  </si>
  <si>
    <t>Sasha</t>
  </si>
  <si>
    <t>Rusija</t>
  </si>
  <si>
    <t>Kos</t>
  </si>
  <si>
    <t>Benjamin</t>
  </si>
  <si>
    <t>Štante</t>
  </si>
  <si>
    <t>Topolak</t>
  </si>
  <si>
    <t>Sorec</t>
  </si>
  <si>
    <t>Banjac</t>
  </si>
  <si>
    <t>Zabret</t>
  </si>
  <si>
    <t>Slatinšek</t>
  </si>
  <si>
    <t>Markuš</t>
  </si>
  <si>
    <t>Prevec</t>
  </si>
  <si>
    <t>Kranjcan</t>
  </si>
  <si>
    <t>Ingrid</t>
  </si>
  <si>
    <t>Ravnikar</t>
  </si>
  <si>
    <t>Gal</t>
  </si>
  <si>
    <t>Mariza</t>
  </si>
  <si>
    <t>Metod</t>
  </si>
  <si>
    <t>Frelih</t>
  </si>
  <si>
    <t>Meršol</t>
  </si>
  <si>
    <t>Lara</t>
  </si>
  <si>
    <t>Naieli</t>
  </si>
  <si>
    <t>Oliva</t>
  </si>
  <si>
    <t>Struna</t>
  </si>
  <si>
    <t>Zala</t>
  </si>
  <si>
    <t>ŠD 3 FIT Vojnik</t>
  </si>
  <si>
    <t>Kesič</t>
  </si>
  <si>
    <t>Lan</t>
  </si>
  <si>
    <t>Stanek</t>
  </si>
  <si>
    <t>Obranović</t>
  </si>
  <si>
    <t>Vid</t>
  </si>
  <si>
    <t>Sešek</t>
  </si>
  <si>
    <t>Simić</t>
  </si>
  <si>
    <t>Ognjen</t>
  </si>
  <si>
    <t>Ritlop</t>
  </si>
  <si>
    <t>Matevž</t>
  </si>
  <si>
    <t>Harter</t>
  </si>
  <si>
    <t>Starc</t>
  </si>
  <si>
    <t>Habjan</t>
  </si>
  <si>
    <t>Ohlsson</t>
  </si>
  <si>
    <t>Čučnik Mišič</t>
  </si>
  <si>
    <t>Oman</t>
  </si>
  <si>
    <t>Jerca</t>
  </si>
  <si>
    <t>Sivčevič</t>
  </si>
  <si>
    <t>Obrez</t>
  </si>
  <si>
    <t>Karlina</t>
  </si>
  <si>
    <t>Pinter</t>
  </si>
  <si>
    <t>Rijavec</t>
  </si>
  <si>
    <t>Lončarič</t>
  </si>
  <si>
    <t>SQK Štajerska</t>
  </si>
  <si>
    <t>SqK Štajerska</t>
  </si>
  <si>
    <t>Leskovar</t>
  </si>
  <si>
    <t>Panter</t>
  </si>
  <si>
    <t>Vojnik
30. 9. 18
4. kat. 12/13 ig.
(22)</t>
  </si>
  <si>
    <t>Šk. Loka
13.10.18
2. kat. SS 8/8
(24)</t>
  </si>
  <si>
    <t>Šk. Loka
13.10.18
2. kat. SS 8/8
(11)</t>
  </si>
  <si>
    <t>Cerovac</t>
  </si>
  <si>
    <t>Seiner</t>
  </si>
  <si>
    <t>Kristian</t>
  </si>
  <si>
    <t>Jurković</t>
  </si>
  <si>
    <t>Vidović</t>
  </si>
  <si>
    <t>Franka</t>
  </si>
  <si>
    <t>Brigit</t>
  </si>
  <si>
    <t>Franović</t>
  </si>
  <si>
    <t>Tia</t>
  </si>
  <si>
    <t>Squashland
22.12.18
2. kat. SS 13/16
(10)</t>
  </si>
  <si>
    <t>Šk. Loka
1.12.18
2. kat. SS 13/13
(21)</t>
  </si>
  <si>
    <t>Šk. Loka
1.12.18
2. kat. SS 6/6
(11)</t>
  </si>
  <si>
    <t>Squashland
12.1.19
2. kat. SS 15/15
(26)</t>
  </si>
  <si>
    <t>Konex
25.1.19
2. kat. SS 9/11
(13)</t>
  </si>
  <si>
    <t>Squashland
12.1.19
2. kat. SS 9/9
(10)</t>
  </si>
  <si>
    <t>Squashland
22.12.18
2. kat. SS 18/24
(17)</t>
  </si>
  <si>
    <t>Šk. Loka
16.2.19
2. kat. SS 8/8
(23)</t>
  </si>
  <si>
    <t>Šk. Loka
16.2.19
2. kat. SS 8/8
(21)</t>
  </si>
  <si>
    <t>Legenda:</t>
  </si>
  <si>
    <t>registrirani tekmovalci/ke</t>
  </si>
  <si>
    <t>tuji tekmovalci/ke</t>
  </si>
  <si>
    <t>Squashland
23.3.19
2. kat. SS 16/16
(10)</t>
  </si>
  <si>
    <t>Konex
20.4.19
2. kat. SS 9/9
(16)</t>
  </si>
  <si>
    <t>Državno prvenstvo Squashland
1. - 2. 6. 19
(18)</t>
  </si>
  <si>
    <t>Državno prvenstvo Squashland
1. - 2. 6. 19
(12)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</si>
</sst>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\ _S_I_T_-;\-* #,##0.00\ _S_I_T_-;_-* &quot;-&quot;??\ _S_I_T_-;_-@_-"/>
    <numFmt numFmtId="165" formatCode="0.0000"/>
    <numFmt numFmtId="166" formatCode="0.000"/>
    <numFmt numFmtId="167" formatCode="\(#\)"/>
    <numFmt numFmtId="168" formatCode="d/m/yyyy;@"/>
    <numFmt numFmtId="169" formatCode="d/\ m/\ yyyy;@"/>
    <numFmt numFmtId="170" formatCode="_-* 0.000;\-* 0.000;_-* \-"/>
    <numFmt numFmtId="171" formatCode="#"/>
  </numFmts>
  <fonts count="11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4"/>
      <color indexed="12"/>
      <name val="Arial"/>
      <family val="2"/>
      <charset val="238"/>
    </font>
    <font>
      <b/>
      <sz val="10"/>
      <color indexed="10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color indexed="8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27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27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rgb="FFFFE1FF"/>
        <bgColor indexed="27"/>
      </patternFill>
    </fill>
  </fills>
  <borders count="76">
    <border>
      <left/>
      <right/>
      <top/>
      <bottom/>
      <diagonal/>
    </border>
    <border>
      <left style="hair">
        <color indexed="22"/>
      </left>
      <right style="medium">
        <color indexed="8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/>
      <top/>
      <bottom style="hair">
        <color indexed="22"/>
      </bottom>
      <diagonal/>
    </border>
    <border>
      <left style="medium">
        <color indexed="8"/>
      </left>
      <right style="double">
        <color indexed="8"/>
      </right>
      <top/>
      <bottom style="hair">
        <color indexed="22"/>
      </bottom>
      <diagonal/>
    </border>
    <border>
      <left/>
      <right/>
      <top style="hair">
        <color indexed="22"/>
      </top>
      <bottom style="thin">
        <color indexed="8"/>
      </bottom>
      <diagonal/>
    </border>
    <border>
      <left style="medium">
        <color indexed="8"/>
      </left>
      <right style="double">
        <color indexed="8"/>
      </right>
      <top style="hair">
        <color indexed="22"/>
      </top>
      <bottom style="thin">
        <color indexed="8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 style="medium">
        <color indexed="8"/>
      </left>
      <right style="double">
        <color indexed="8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thin">
        <color indexed="8"/>
      </top>
      <bottom style="hair">
        <color indexed="22"/>
      </bottom>
      <diagonal/>
    </border>
    <border>
      <left style="thin">
        <color indexed="22"/>
      </left>
      <right style="thin">
        <color indexed="22"/>
      </right>
      <top style="hair">
        <color indexed="22"/>
      </top>
      <bottom style="thin">
        <color indexed="8"/>
      </bottom>
      <diagonal/>
    </border>
    <border>
      <left style="thin">
        <color indexed="8"/>
      </left>
      <right style="thin">
        <color indexed="22"/>
      </right>
      <top style="hair">
        <color indexed="22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hair">
        <color indexed="22"/>
      </top>
      <bottom style="hair">
        <color indexed="22"/>
      </bottom>
      <diagonal/>
    </border>
    <border>
      <left style="thin">
        <color indexed="8"/>
      </left>
      <right style="thin">
        <color indexed="22"/>
      </right>
      <top style="hair">
        <color indexed="22"/>
      </top>
      <bottom style="hair">
        <color indexed="22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medium">
        <color indexed="8"/>
      </right>
      <top/>
      <bottom style="hair">
        <color indexed="22"/>
      </bottom>
      <diagonal/>
    </border>
    <border>
      <left style="hair">
        <color indexed="22"/>
      </left>
      <right style="hair">
        <color indexed="22"/>
      </right>
      <top/>
      <bottom style="hair">
        <color indexed="22"/>
      </bottom>
      <diagonal/>
    </border>
    <border>
      <left style="thin">
        <color indexed="22"/>
      </left>
      <right style="thin">
        <color indexed="22"/>
      </right>
      <top/>
      <bottom style="hair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8"/>
      </top>
      <bottom style="hair">
        <color indexed="22"/>
      </bottom>
      <diagonal/>
    </border>
    <border>
      <left/>
      <right/>
      <top style="thin">
        <color indexed="8"/>
      </top>
      <bottom style="hair">
        <color indexed="22"/>
      </bottom>
      <diagonal/>
    </border>
    <border>
      <left style="medium">
        <color indexed="8"/>
      </left>
      <right style="double">
        <color indexed="8"/>
      </right>
      <top style="thin">
        <color indexed="8"/>
      </top>
      <bottom style="hair">
        <color indexed="22"/>
      </bottom>
      <diagonal/>
    </border>
    <border>
      <left style="medium">
        <color indexed="8"/>
      </left>
      <right style="double">
        <color indexed="8"/>
      </right>
      <top style="hair">
        <color indexed="22"/>
      </top>
      <bottom/>
      <diagonal/>
    </border>
    <border>
      <left style="thin">
        <color indexed="22"/>
      </left>
      <right style="thin">
        <color indexed="22"/>
      </right>
      <top style="hair">
        <color indexed="22"/>
      </top>
      <bottom/>
      <diagonal/>
    </border>
    <border>
      <left style="hair">
        <color indexed="22"/>
      </left>
      <right style="medium">
        <color indexed="8"/>
      </right>
      <top style="hair">
        <color indexed="22"/>
      </top>
      <bottom style="thin">
        <color indexed="64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thin">
        <color indexed="64"/>
      </bottom>
      <diagonal/>
    </border>
    <border>
      <left style="thin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double">
        <color indexed="8"/>
      </left>
      <right style="hair">
        <color indexed="22"/>
      </right>
      <top style="hair">
        <color indexed="22"/>
      </top>
      <bottom/>
      <diagonal/>
    </border>
    <border>
      <left style="double">
        <color indexed="8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double">
        <color indexed="8"/>
      </left>
      <right style="hair">
        <color indexed="22"/>
      </right>
      <top style="hair">
        <color indexed="22"/>
      </top>
      <bottom style="thin">
        <color indexed="8"/>
      </bottom>
      <diagonal/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22"/>
      </left>
      <right style="thin">
        <color indexed="8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thin">
        <color indexed="8"/>
      </right>
      <top style="hair">
        <color indexed="22"/>
      </top>
      <bottom style="thin">
        <color indexed="8"/>
      </bottom>
      <diagonal/>
    </border>
    <border>
      <left style="hair">
        <color indexed="22"/>
      </left>
      <right style="thin">
        <color indexed="8"/>
      </right>
      <top style="hair">
        <color indexed="22"/>
      </top>
      <bottom style="thin">
        <color indexed="64"/>
      </bottom>
      <diagonal/>
    </border>
    <border>
      <left style="hair">
        <color indexed="22"/>
      </left>
      <right style="thin">
        <color indexed="8"/>
      </right>
      <top/>
      <bottom style="hair">
        <color indexed="22"/>
      </bottom>
      <diagonal/>
    </border>
    <border>
      <left style="hair">
        <color indexed="22"/>
      </left>
      <right style="thin">
        <color indexed="8"/>
      </right>
      <top style="thin">
        <color indexed="8"/>
      </top>
      <bottom style="hair">
        <color indexed="22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22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22"/>
      </bottom>
      <diagonal/>
    </border>
    <border>
      <left style="hair">
        <color indexed="8"/>
      </left>
      <right style="hair">
        <color indexed="8"/>
      </right>
      <top style="hair">
        <color indexed="22"/>
      </top>
      <bottom style="hair">
        <color indexed="22"/>
      </bottom>
      <diagonal/>
    </border>
    <border>
      <left style="thin">
        <color indexed="22"/>
      </left>
      <right style="hair">
        <color indexed="8"/>
      </right>
      <top style="hair">
        <color indexed="22"/>
      </top>
      <bottom style="hair">
        <color indexed="22"/>
      </bottom>
      <diagonal/>
    </border>
    <border>
      <left style="hair">
        <color indexed="8"/>
      </left>
      <right style="thin">
        <color indexed="8"/>
      </right>
      <top style="hair">
        <color indexed="22"/>
      </top>
      <bottom style="hair">
        <color indexed="22"/>
      </bottom>
      <diagonal/>
    </border>
    <border>
      <left/>
      <right style="hair">
        <color indexed="8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medium">
        <color indexed="8"/>
      </right>
      <top style="thin">
        <color indexed="8"/>
      </top>
      <bottom style="hair">
        <color indexed="22"/>
      </bottom>
      <diagonal/>
    </border>
    <border>
      <left style="double">
        <color indexed="8"/>
      </left>
      <right style="hair">
        <color indexed="22"/>
      </right>
      <top style="thin">
        <color indexed="8"/>
      </top>
      <bottom style="hair">
        <color indexed="22"/>
      </bottom>
      <diagonal/>
    </border>
    <border>
      <left style="thin">
        <color indexed="22"/>
      </left>
      <right style="hair">
        <color indexed="22"/>
      </right>
      <top style="thin">
        <color indexed="8"/>
      </top>
      <bottom style="hair">
        <color indexed="22"/>
      </bottom>
      <diagonal/>
    </border>
    <border>
      <left/>
      <right style="hair">
        <color indexed="22"/>
      </right>
      <top/>
      <bottom style="hair">
        <color indexed="22"/>
      </bottom>
      <diagonal/>
    </border>
    <border>
      <left style="thin">
        <color indexed="22"/>
      </left>
      <right style="hair">
        <color indexed="22"/>
      </right>
      <top style="hair">
        <color indexed="22"/>
      </top>
      <bottom style="thin">
        <color indexed="64"/>
      </bottom>
      <diagonal/>
    </border>
    <border>
      <left style="thin">
        <color indexed="8"/>
      </left>
      <right style="thin">
        <color indexed="22"/>
      </right>
      <top/>
      <bottom style="hair">
        <color indexed="22"/>
      </bottom>
      <diagonal/>
    </border>
    <border>
      <left style="thin">
        <color indexed="22"/>
      </left>
      <right style="hair">
        <color indexed="22"/>
      </right>
      <top/>
      <bottom style="hair">
        <color indexed="22"/>
      </bottom>
      <diagonal/>
    </border>
    <border>
      <left/>
      <right style="thin">
        <color indexed="22"/>
      </right>
      <top style="hair">
        <color indexed="22"/>
      </top>
      <bottom style="hair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22"/>
      </top>
      <bottom style="hair">
        <color indexed="22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hair">
        <color indexed="22"/>
      </top>
      <bottom style="thin">
        <color indexed="64"/>
      </bottom>
      <diagonal/>
    </border>
    <border>
      <left style="thin">
        <color indexed="8"/>
      </left>
      <right style="thin">
        <color indexed="22"/>
      </right>
      <top style="hair">
        <color indexed="22"/>
      </top>
      <bottom style="thin">
        <color indexed="64"/>
      </bottom>
      <diagonal/>
    </border>
    <border>
      <left/>
      <right style="hair">
        <color indexed="22"/>
      </right>
      <top style="hair">
        <color indexed="22"/>
      </top>
      <bottom style="thin">
        <color indexed="64"/>
      </bottom>
      <diagonal/>
    </border>
    <border>
      <left style="medium">
        <color indexed="8"/>
      </left>
      <right style="double">
        <color indexed="8"/>
      </right>
      <top style="hair">
        <color indexed="22"/>
      </top>
      <bottom style="thin">
        <color indexed="64"/>
      </bottom>
      <diagonal/>
    </border>
    <border>
      <left/>
      <right/>
      <top style="hair">
        <color indexed="22"/>
      </top>
      <bottom style="thin">
        <color indexed="64"/>
      </bottom>
      <diagonal/>
    </border>
    <border>
      <left/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hair">
        <color indexed="8"/>
      </top>
      <bottom style="hair">
        <color indexed="22"/>
      </bottom>
      <diagonal/>
    </border>
    <border>
      <left style="double">
        <color indexed="8"/>
      </left>
      <right/>
      <top style="hair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22"/>
      </top>
      <bottom style="hair">
        <color indexed="22"/>
      </bottom>
      <diagonal/>
    </border>
    <border>
      <left style="hair">
        <color auto="1"/>
      </left>
      <right style="hair">
        <color auto="1"/>
      </right>
      <top style="thin">
        <color indexed="8"/>
      </top>
      <bottom style="hair">
        <color indexed="22"/>
      </bottom>
      <diagonal/>
    </border>
    <border>
      <left style="hair">
        <color auto="1"/>
      </left>
      <right style="hair">
        <color auto="1"/>
      </right>
      <top style="hair">
        <color indexed="22"/>
      </top>
      <bottom style="hair">
        <color indexed="22"/>
      </bottom>
      <diagonal/>
    </border>
    <border>
      <left style="hair">
        <color auto="1"/>
      </left>
      <right style="hair">
        <color indexed="8"/>
      </right>
      <top style="hair">
        <color indexed="22"/>
      </top>
      <bottom style="hair">
        <color indexed="22"/>
      </bottom>
      <diagonal/>
    </border>
    <border>
      <left style="hair">
        <color auto="1"/>
      </left>
      <right style="hair">
        <color indexed="8"/>
      </right>
      <top style="thin">
        <color indexed="8"/>
      </top>
      <bottom style="hair">
        <color indexed="2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22"/>
      </bottom>
      <diagonal/>
    </border>
    <border>
      <left style="hair">
        <color indexed="8"/>
      </left>
      <right/>
      <top style="hair">
        <color indexed="22"/>
      </top>
      <bottom style="hair">
        <color indexed="22"/>
      </bottom>
      <diagonal/>
    </border>
    <border>
      <left style="hair">
        <color indexed="8"/>
      </left>
      <right/>
      <top/>
      <bottom style="hair">
        <color indexed="22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5">
    <xf numFmtId="0" fontId="0" fillId="0" borderId="0" xfId="0"/>
    <xf numFmtId="0" fontId="2" fillId="0" borderId="0" xfId="0" applyFont="1" applyAlignment="1">
      <alignment vertical="center"/>
    </xf>
    <xf numFmtId="2" fontId="0" fillId="0" borderId="8" xfId="0" applyNumberFormat="1" applyFont="1" applyBorder="1" applyAlignment="1">
      <alignment horizontal="center"/>
    </xf>
    <xf numFmtId="167" fontId="3" fillId="0" borderId="10" xfId="1" applyNumberFormat="1" applyFont="1" applyFill="1" applyBorder="1" applyAlignment="1" applyProtection="1">
      <alignment horizontal="center"/>
    </xf>
    <xf numFmtId="0" fontId="2" fillId="2" borderId="7" xfId="0" applyFont="1" applyFill="1" applyBorder="1"/>
    <xf numFmtId="167" fontId="3" fillId="0" borderId="12" xfId="1" applyNumberFormat="1" applyFont="1" applyFill="1" applyBorder="1" applyAlignment="1" applyProtection="1">
      <alignment horizontal="center"/>
    </xf>
    <xf numFmtId="0" fontId="2" fillId="0" borderId="7" xfId="0" applyFont="1" applyBorder="1"/>
    <xf numFmtId="0" fontId="0" fillId="2" borderId="7" xfId="0" applyFont="1" applyFill="1" applyBorder="1" applyAlignment="1">
      <alignment wrapText="1"/>
    </xf>
    <xf numFmtId="165" fontId="4" fillId="3" borderId="14" xfId="0" applyNumberFormat="1" applyFont="1" applyFill="1" applyBorder="1" applyAlignment="1">
      <alignment horizontal="center" vertical="center" wrapText="1" readingOrder="1"/>
    </xf>
    <xf numFmtId="49" fontId="4" fillId="3" borderId="14" xfId="0" applyNumberFormat="1" applyFont="1" applyFill="1" applyBorder="1" applyAlignment="1">
      <alignment horizontal="center" vertical="center" wrapText="1" readingOrder="1"/>
    </xf>
    <xf numFmtId="49" fontId="4" fillId="3" borderId="15" xfId="0" applyNumberFormat="1" applyFont="1" applyFill="1" applyBorder="1" applyAlignment="1">
      <alignment horizontal="center" vertical="center" wrapText="1" readingOrder="1"/>
    </xf>
    <xf numFmtId="167" fontId="3" fillId="0" borderId="0" xfId="1" applyNumberFormat="1" applyFont="1" applyFill="1" applyBorder="1" applyAlignment="1" applyProtection="1">
      <alignment horizontal="center"/>
    </xf>
    <xf numFmtId="167" fontId="3" fillId="0" borderId="19" xfId="1" applyNumberFormat="1" applyFont="1" applyFill="1" applyBorder="1" applyAlignment="1" applyProtection="1">
      <alignment horizontal="center"/>
    </xf>
    <xf numFmtId="0" fontId="2" fillId="2" borderId="16" xfId="0" applyFont="1" applyFill="1" applyBorder="1"/>
    <xf numFmtId="167" fontId="3" fillId="0" borderId="20" xfId="1" applyNumberFormat="1" applyFont="1" applyFill="1" applyBorder="1" applyAlignment="1" applyProtection="1">
      <alignment horizontal="center"/>
    </xf>
    <xf numFmtId="2" fontId="0" fillId="0" borderId="22" xfId="0" applyNumberFormat="1" applyFont="1" applyBorder="1" applyAlignment="1">
      <alignment horizontal="center"/>
    </xf>
    <xf numFmtId="167" fontId="3" fillId="0" borderId="24" xfId="1" applyNumberFormat="1" applyFont="1" applyFill="1" applyBorder="1" applyAlignment="1" applyProtection="1">
      <alignment horizontal="center"/>
    </xf>
    <xf numFmtId="0" fontId="2" fillId="2" borderId="27" xfId="0" applyFont="1" applyFill="1" applyBorder="1" applyAlignment="1">
      <alignment wrapText="1"/>
    </xf>
    <xf numFmtId="0" fontId="2" fillId="2" borderId="27" xfId="0" applyFont="1" applyFill="1" applyBorder="1"/>
    <xf numFmtId="49" fontId="4" fillId="3" borderId="31" xfId="0" applyNumberFormat="1" applyFont="1" applyFill="1" applyBorder="1" applyAlignment="1">
      <alignment horizontal="center" vertical="center" wrapText="1" readingOrder="1"/>
    </xf>
    <xf numFmtId="168" fontId="6" fillId="0" borderId="0" xfId="0" applyNumberFormat="1" applyFont="1" applyAlignment="1">
      <alignment horizontal="center" vertical="center"/>
    </xf>
    <xf numFmtId="165" fontId="4" fillId="3" borderId="15" xfId="0" applyNumberFormat="1" applyFont="1" applyFill="1" applyBorder="1" applyAlignment="1">
      <alignment horizontal="center" vertical="center" wrapText="1" readingOrder="1"/>
    </xf>
    <xf numFmtId="0" fontId="0" fillId="0" borderId="40" xfId="0" applyFont="1" applyFill="1" applyBorder="1" applyAlignment="1">
      <alignment horizontal="right" wrapText="1"/>
    </xf>
    <xf numFmtId="0" fontId="2" fillId="0" borderId="39" xfId="0" applyFont="1" applyBorder="1"/>
    <xf numFmtId="0" fontId="0" fillId="0" borderId="39" xfId="0" applyFont="1" applyFill="1" applyBorder="1" applyAlignment="1">
      <alignment wrapText="1"/>
    </xf>
    <xf numFmtId="0" fontId="2" fillId="2" borderId="39" xfId="0" applyFont="1" applyFill="1" applyBorder="1"/>
    <xf numFmtId="0" fontId="0" fillId="0" borderId="39" xfId="0" applyBorder="1"/>
    <xf numFmtId="0" fontId="2" fillId="0" borderId="39" xfId="0" applyFont="1" applyFill="1" applyBorder="1" applyAlignment="1">
      <alignment wrapText="1"/>
    </xf>
    <xf numFmtId="0" fontId="0" fillId="0" borderId="39" xfId="0" applyFill="1" applyBorder="1" applyAlignment="1">
      <alignment wrapText="1"/>
    </xf>
    <xf numFmtId="0" fontId="2" fillId="2" borderId="12" xfId="0" applyFont="1" applyFill="1" applyBorder="1"/>
    <xf numFmtId="0" fontId="0" fillId="2" borderId="12" xfId="0" applyFont="1" applyFill="1" applyBorder="1" applyAlignment="1">
      <alignment wrapText="1"/>
    </xf>
    <xf numFmtId="0" fontId="0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0" fillId="0" borderId="7" xfId="0" applyBorder="1"/>
    <xf numFmtId="0" fontId="2" fillId="0" borderId="7" xfId="0" applyFont="1" applyFill="1" applyBorder="1" applyAlignment="1">
      <alignment wrapText="1"/>
    </xf>
    <xf numFmtId="0" fontId="2" fillId="4" borderId="12" xfId="0" applyFont="1" applyFill="1" applyBorder="1"/>
    <xf numFmtId="0" fontId="0" fillId="4" borderId="12" xfId="0" applyFill="1" applyBorder="1" applyAlignment="1">
      <alignment wrapText="1"/>
    </xf>
    <xf numFmtId="0" fontId="2" fillId="4" borderId="7" xfId="0" applyFont="1" applyFill="1" applyBorder="1"/>
    <xf numFmtId="0" fontId="2" fillId="4" borderId="27" xfId="0" applyFont="1" applyFill="1" applyBorder="1"/>
    <xf numFmtId="0" fontId="2" fillId="0" borderId="39" xfId="0" applyFont="1" applyFill="1" applyBorder="1"/>
    <xf numFmtId="0" fontId="0" fillId="0" borderId="39" xfId="0" applyFill="1" applyBorder="1"/>
    <xf numFmtId="0" fontId="0" fillId="2" borderId="39" xfId="0" applyFill="1" applyBorder="1"/>
    <xf numFmtId="168" fontId="6" fillId="0" borderId="0" xfId="0" applyNumberFormat="1" applyFont="1" applyAlignment="1">
      <alignment horizontal="left" vertical="center"/>
    </xf>
    <xf numFmtId="0" fontId="0" fillId="4" borderId="12" xfId="0" applyFont="1" applyFill="1" applyBorder="1" applyAlignment="1">
      <alignment wrapText="1"/>
    </xf>
    <xf numFmtId="0" fontId="0" fillId="4" borderId="12" xfId="0" applyFill="1" applyBorder="1"/>
    <xf numFmtId="169" fontId="6" fillId="0" borderId="0" xfId="0" applyNumberFormat="1" applyFont="1" applyAlignment="1">
      <alignment horizontal="center" vertical="center"/>
    </xf>
    <xf numFmtId="0" fontId="0" fillId="0" borderId="12" xfId="0" applyFont="1" applyFill="1" applyBorder="1" applyAlignment="1">
      <alignment wrapText="1"/>
    </xf>
    <xf numFmtId="0" fontId="3" fillId="0" borderId="20" xfId="1" applyNumberFormat="1" applyFont="1" applyFill="1" applyBorder="1" applyAlignment="1" applyProtection="1">
      <alignment horizontal="center"/>
    </xf>
    <xf numFmtId="0" fontId="0" fillId="0" borderId="0" xfId="0" applyNumberFormat="1"/>
    <xf numFmtId="0" fontId="3" fillId="0" borderId="0" xfId="1" applyNumberFormat="1" applyFont="1" applyFill="1" applyBorder="1" applyAlignment="1" applyProtection="1">
      <alignment horizontal="center"/>
    </xf>
    <xf numFmtId="0" fontId="4" fillId="3" borderId="51" xfId="0" applyNumberFormat="1" applyFont="1" applyFill="1" applyBorder="1" applyAlignment="1">
      <alignment horizontal="center" vertical="center" wrapText="1" readingOrder="1"/>
    </xf>
    <xf numFmtId="0" fontId="3" fillId="0" borderId="12" xfId="1" applyNumberFormat="1" applyFont="1" applyFill="1" applyBorder="1" applyAlignment="1" applyProtection="1">
      <alignment horizontal="center"/>
    </xf>
    <xf numFmtId="0" fontId="3" fillId="0" borderId="39" xfId="1" applyNumberFormat="1" applyFont="1" applyFill="1" applyBorder="1" applyAlignment="1" applyProtection="1">
      <alignment horizontal="center"/>
    </xf>
    <xf numFmtId="0" fontId="2" fillId="6" borderId="7" xfId="0" applyFont="1" applyFill="1" applyBorder="1"/>
    <xf numFmtId="49" fontId="4" fillId="8" borderId="14" xfId="0" applyNumberFormat="1" applyFont="1" applyFill="1" applyBorder="1" applyAlignment="1">
      <alignment horizontal="center" vertical="center" wrapText="1" readingOrder="1"/>
    </xf>
    <xf numFmtId="0" fontId="1" fillId="0" borderId="39" xfId="0" applyFont="1" applyFill="1" applyBorder="1"/>
    <xf numFmtId="0" fontId="2" fillId="8" borderId="7" xfId="0" applyFont="1" applyFill="1" applyBorder="1"/>
    <xf numFmtId="0" fontId="2" fillId="6" borderId="16" xfId="0" applyFont="1" applyFill="1" applyBorder="1"/>
    <xf numFmtId="0" fontId="2" fillId="0" borderId="7" xfId="0" applyFont="1" applyFill="1" applyBorder="1"/>
    <xf numFmtId="0" fontId="2" fillId="6" borderId="39" xfId="0" applyFont="1" applyFill="1" applyBorder="1"/>
    <xf numFmtId="0" fontId="1" fillId="6" borderId="39" xfId="0" applyFont="1" applyFill="1" applyBorder="1"/>
    <xf numFmtId="0" fontId="1" fillId="6" borderId="39" xfId="0" applyFont="1" applyFill="1" applyBorder="1" applyAlignment="1">
      <alignment wrapText="1"/>
    </xf>
    <xf numFmtId="0" fontId="1" fillId="6" borderId="1" xfId="0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2" fillId="6" borderId="12" xfId="0" applyFont="1" applyFill="1" applyBorder="1"/>
    <xf numFmtId="0" fontId="0" fillId="6" borderId="12" xfId="0" applyFont="1" applyFill="1" applyBorder="1" applyAlignment="1">
      <alignment wrapText="1"/>
    </xf>
    <xf numFmtId="0" fontId="1" fillId="6" borderId="7" xfId="0" applyFont="1" applyFill="1" applyBorder="1" applyAlignment="1">
      <alignment wrapText="1"/>
    </xf>
    <xf numFmtId="0" fontId="2" fillId="6" borderId="39" xfId="0" applyFont="1" applyFill="1" applyBorder="1" applyAlignment="1">
      <alignment wrapText="1"/>
    </xf>
    <xf numFmtId="0" fontId="0" fillId="6" borderId="39" xfId="0" applyFill="1" applyBorder="1" applyAlignment="1">
      <alignment wrapText="1"/>
    </xf>
    <xf numFmtId="0" fontId="2" fillId="6" borderId="27" xfId="0" applyFont="1" applyFill="1" applyBorder="1"/>
    <xf numFmtId="0" fontId="1" fillId="6" borderId="2" xfId="0" applyFont="1" applyFill="1" applyBorder="1" applyAlignment="1">
      <alignment wrapText="1"/>
    </xf>
    <xf numFmtId="0" fontId="2" fillId="0" borderId="0" xfId="0" applyFont="1" applyFill="1" applyBorder="1"/>
    <xf numFmtId="0" fontId="3" fillId="0" borderId="10" xfId="1" applyNumberFormat="1" applyFont="1" applyFill="1" applyBorder="1" applyAlignment="1" applyProtection="1">
      <alignment horizontal="center"/>
    </xf>
    <xf numFmtId="0" fontId="1" fillId="6" borderId="12" xfId="0" applyFont="1" applyFill="1" applyBorder="1" applyAlignment="1">
      <alignment wrapText="1"/>
    </xf>
    <xf numFmtId="0" fontId="1" fillId="0" borderId="39" xfId="0" applyFont="1" applyFill="1" applyBorder="1" applyAlignment="1">
      <alignment wrapText="1"/>
    </xf>
    <xf numFmtId="0" fontId="1" fillId="4" borderId="12" xfId="0" applyFont="1" applyFill="1" applyBorder="1" applyAlignment="1">
      <alignment wrapText="1"/>
    </xf>
    <xf numFmtId="0" fontId="0" fillId="0" borderId="38" xfId="0" applyBorder="1" applyAlignment="1">
      <alignment horizontal="center" readingOrder="1"/>
    </xf>
    <xf numFmtId="0" fontId="0" fillId="0" borderId="41" xfId="0" applyBorder="1" applyAlignment="1">
      <alignment horizontal="center" readingOrder="1"/>
    </xf>
    <xf numFmtId="0" fontId="0" fillId="0" borderId="0" xfId="0" applyAlignment="1">
      <alignment horizontal="center" readingOrder="1"/>
    </xf>
    <xf numFmtId="0" fontId="0" fillId="0" borderId="38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0" xfId="0" applyAlignment="1">
      <alignment horizontal="center"/>
    </xf>
    <xf numFmtId="0" fontId="1" fillId="6" borderId="12" xfId="0" applyFont="1" applyFill="1" applyBorder="1"/>
    <xf numFmtId="0" fontId="0" fillId="0" borderId="42" xfId="0" applyBorder="1" applyAlignment="1">
      <alignment horizontal="center" readingOrder="1"/>
    </xf>
    <xf numFmtId="0" fontId="0" fillId="5" borderId="12" xfId="0" applyFont="1" applyFill="1" applyBorder="1"/>
    <xf numFmtId="0" fontId="0" fillId="6" borderId="12" xfId="0" applyFill="1" applyBorder="1"/>
    <xf numFmtId="0" fontId="2" fillId="5" borderId="12" xfId="0" applyFont="1" applyFill="1" applyBorder="1"/>
    <xf numFmtId="0" fontId="2" fillId="7" borderId="7" xfId="0" applyFont="1" applyFill="1" applyBorder="1"/>
    <xf numFmtId="0" fontId="0" fillId="6" borderId="12" xfId="0" applyFill="1" applyBorder="1" applyAlignment="1">
      <alignment wrapText="1"/>
    </xf>
    <xf numFmtId="49" fontId="4" fillId="9" borderId="53" xfId="0" applyNumberFormat="1" applyFont="1" applyFill="1" applyBorder="1" applyAlignment="1">
      <alignment horizontal="center" vertical="center" wrapText="1" readingOrder="1"/>
    </xf>
    <xf numFmtId="0" fontId="1" fillId="2" borderId="39" xfId="0" applyFont="1" applyFill="1" applyBorder="1" applyAlignment="1">
      <alignment wrapText="1"/>
    </xf>
    <xf numFmtId="170" fontId="0" fillId="0" borderId="42" xfId="0" applyNumberFormat="1" applyFont="1" applyBorder="1" applyAlignment="1">
      <alignment horizontal="center"/>
    </xf>
    <xf numFmtId="170" fontId="0" fillId="0" borderId="52" xfId="0" applyNumberFormat="1" applyFont="1" applyBorder="1" applyAlignment="1">
      <alignment horizontal="center"/>
    </xf>
    <xf numFmtId="0" fontId="0" fillId="0" borderId="8" xfId="0" applyBorder="1"/>
    <xf numFmtId="0" fontId="1" fillId="5" borderId="39" xfId="0" applyFont="1" applyFill="1" applyBorder="1" applyAlignment="1">
      <alignment wrapText="1"/>
    </xf>
    <xf numFmtId="0" fontId="1" fillId="0" borderId="0" xfId="0" applyFont="1"/>
    <xf numFmtId="0" fontId="0" fillId="0" borderId="40" xfId="0" applyBorder="1"/>
    <xf numFmtId="0" fontId="0" fillId="0" borderId="12" xfId="0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0" fillId="6" borderId="7" xfId="0" applyFill="1" applyBorder="1"/>
    <xf numFmtId="0" fontId="0" fillId="0" borderId="39" xfId="0" applyFont="1" applyFill="1" applyBorder="1"/>
    <xf numFmtId="0" fontId="0" fillId="6" borderId="39" xfId="0" applyFont="1" applyFill="1" applyBorder="1" applyAlignment="1">
      <alignment wrapText="1"/>
    </xf>
    <xf numFmtId="0" fontId="1" fillId="2" borderId="39" xfId="0" applyFont="1" applyFill="1" applyBorder="1"/>
    <xf numFmtId="0" fontId="1" fillId="0" borderId="0" xfId="0" applyFont="1" applyAlignment="1">
      <alignment horizontal="center"/>
    </xf>
    <xf numFmtId="0" fontId="0" fillId="7" borderId="39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1" fillId="7" borderId="12" xfId="0" applyFont="1" applyFill="1" applyBorder="1"/>
    <xf numFmtId="0" fontId="0" fillId="0" borderId="12" xfId="0" applyFill="1" applyBorder="1"/>
    <xf numFmtId="0" fontId="2" fillId="6" borderId="16" xfId="0" applyFont="1" applyFill="1" applyBorder="1" applyAlignment="1">
      <alignment wrapText="1"/>
    </xf>
    <xf numFmtId="0" fontId="1" fillId="6" borderId="2" xfId="0" applyFont="1" applyFill="1" applyBorder="1"/>
    <xf numFmtId="0" fontId="1" fillId="6" borderId="26" xfId="0" applyFont="1" applyFill="1" applyBorder="1" applyAlignment="1">
      <alignment wrapText="1"/>
    </xf>
    <xf numFmtId="167" fontId="3" fillId="0" borderId="54" xfId="1" applyNumberFormat="1" applyFont="1" applyFill="1" applyBorder="1" applyAlignment="1" applyProtection="1">
      <alignment horizontal="center"/>
    </xf>
    <xf numFmtId="0" fontId="3" fillId="0" borderId="54" xfId="1" applyNumberFormat="1" applyFont="1" applyFill="1" applyBorder="1" applyAlignment="1" applyProtection="1">
      <alignment horizontal="center"/>
    </xf>
    <xf numFmtId="0" fontId="0" fillId="6" borderId="39" xfId="0" applyFill="1" applyBorder="1"/>
    <xf numFmtId="0" fontId="0" fillId="6" borderId="7" xfId="0" applyFill="1" applyBorder="1" applyAlignment="1">
      <alignment wrapText="1"/>
    </xf>
    <xf numFmtId="0" fontId="0" fillId="0" borderId="12" xfId="0" applyFont="1" applyFill="1" applyBorder="1"/>
    <xf numFmtId="171" fontId="3" fillId="0" borderId="12" xfId="1" applyNumberFormat="1" applyFont="1" applyFill="1" applyBorder="1" applyAlignment="1" applyProtection="1">
      <alignment horizontal="center"/>
    </xf>
    <xf numFmtId="0" fontId="0" fillId="6" borderId="7" xfId="0" applyFont="1" applyFill="1" applyBorder="1" applyAlignment="1">
      <alignment wrapText="1"/>
    </xf>
    <xf numFmtId="171" fontId="3" fillId="0" borderId="48" xfId="1" applyNumberFormat="1" applyFont="1" applyFill="1" applyBorder="1" applyAlignment="1" applyProtection="1">
      <alignment horizontal="center"/>
    </xf>
    <xf numFmtId="171" fontId="3" fillId="0" borderId="55" xfId="1" applyNumberFormat="1" applyFont="1" applyFill="1" applyBorder="1" applyAlignment="1" applyProtection="1">
      <alignment horizontal="center"/>
    </xf>
    <xf numFmtId="0" fontId="2" fillId="5" borderId="27" xfId="0" applyFont="1" applyFill="1" applyBorder="1"/>
    <xf numFmtId="0" fontId="2" fillId="6" borderId="46" xfId="0" applyFont="1" applyFill="1" applyBorder="1"/>
    <xf numFmtId="0" fontId="2" fillId="6" borderId="47" xfId="0" applyFont="1" applyFill="1" applyBorder="1"/>
    <xf numFmtId="0" fontId="0" fillId="0" borderId="12" xfId="0" applyBorder="1"/>
    <xf numFmtId="0" fontId="1" fillId="4" borderId="12" xfId="0" applyFont="1" applyFill="1" applyBorder="1"/>
    <xf numFmtId="0" fontId="0" fillId="4" borderId="7" xfId="0" applyFill="1" applyBorder="1" applyAlignment="1">
      <alignment wrapText="1"/>
    </xf>
    <xf numFmtId="171" fontId="3" fillId="0" borderId="0" xfId="1" applyNumberFormat="1" applyFont="1" applyFill="1" applyBorder="1" applyAlignment="1" applyProtection="1">
      <alignment horizontal="center"/>
    </xf>
    <xf numFmtId="0" fontId="0" fillId="0" borderId="0" xfId="0" applyBorder="1" applyAlignment="1">
      <alignment horizontal="center" readingOrder="1"/>
    </xf>
    <xf numFmtId="0" fontId="1" fillId="0" borderId="0" xfId="0" applyFont="1" applyBorder="1" applyAlignment="1">
      <alignment horizontal="center"/>
    </xf>
    <xf numFmtId="170" fontId="0" fillId="0" borderId="42" xfId="0" applyNumberFormat="1" applyBorder="1" applyAlignment="1">
      <alignment horizontal="center"/>
    </xf>
    <xf numFmtId="0" fontId="1" fillId="6" borderId="17" xfId="0" applyFont="1" applyFill="1" applyBorder="1" applyAlignment="1">
      <alignment wrapText="1"/>
    </xf>
    <xf numFmtId="170" fontId="1" fillId="0" borderId="42" xfId="0" applyNumberFormat="1" applyFont="1" applyBorder="1" applyAlignment="1">
      <alignment horizontal="center"/>
    </xf>
    <xf numFmtId="167" fontId="3" fillId="0" borderId="40" xfId="1" applyNumberFormat="1" applyFont="1" applyFill="1" applyBorder="1" applyAlignment="1" applyProtection="1">
      <alignment horizontal="center"/>
    </xf>
    <xf numFmtId="0" fontId="1" fillId="6" borderId="7" xfId="0" applyFont="1" applyFill="1" applyBorder="1"/>
    <xf numFmtId="0" fontId="1" fillId="6" borderId="1" xfId="0" applyFont="1" applyFill="1" applyBorder="1"/>
    <xf numFmtId="0" fontId="1" fillId="5" borderId="12" xfId="0" applyFont="1" applyFill="1" applyBorder="1" applyAlignment="1">
      <alignment wrapText="1"/>
    </xf>
    <xf numFmtId="0" fontId="0" fillId="4" borderId="39" xfId="0" applyFill="1" applyBorder="1"/>
    <xf numFmtId="0" fontId="2" fillId="6" borderId="37" xfId="0" applyFont="1" applyFill="1" applyBorder="1"/>
    <xf numFmtId="0" fontId="0" fillId="2" borderId="39" xfId="0" applyFont="1" applyFill="1" applyBorder="1" applyAlignment="1">
      <alignment wrapText="1"/>
    </xf>
    <xf numFmtId="170" fontId="0" fillId="0" borderId="7" xfId="0" applyNumberFormat="1" applyFont="1" applyBorder="1" applyAlignment="1">
      <alignment horizontal="center"/>
    </xf>
    <xf numFmtId="0" fontId="2" fillId="6" borderId="7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2" fillId="6" borderId="49" xfId="0" applyFont="1" applyFill="1" applyBorder="1"/>
    <xf numFmtId="0" fontId="0" fillId="2" borderId="39" xfId="0" applyFill="1" applyBorder="1" applyAlignment="1">
      <alignment wrapText="1"/>
    </xf>
    <xf numFmtId="0" fontId="1" fillId="6" borderId="18" xfId="0" applyFont="1" applyFill="1" applyBorder="1"/>
    <xf numFmtId="0" fontId="0" fillId="0" borderId="7" xfId="0" applyFill="1" applyBorder="1"/>
    <xf numFmtId="166" fontId="0" fillId="0" borderId="64" xfId="0" applyNumberFormat="1" applyFont="1" applyBorder="1" applyAlignment="1">
      <alignment horizontal="center"/>
    </xf>
    <xf numFmtId="166" fontId="0" fillId="0" borderId="63" xfId="0" applyNumberFormat="1" applyFont="1" applyBorder="1" applyAlignment="1">
      <alignment horizontal="center"/>
    </xf>
    <xf numFmtId="49" fontId="4" fillId="6" borderId="60" xfId="0" applyNumberFormat="1" applyFont="1" applyFill="1" applyBorder="1" applyAlignment="1">
      <alignment horizontal="center" vertical="center" wrapText="1" readingOrder="1"/>
    </xf>
    <xf numFmtId="0" fontId="2" fillId="5" borderId="7" xfId="0" applyFont="1" applyFill="1" applyBorder="1"/>
    <xf numFmtId="166" fontId="0" fillId="0" borderId="65" xfId="0" applyNumberFormat="1" applyFont="1" applyBorder="1" applyAlignment="1">
      <alignment horizontal="center"/>
    </xf>
    <xf numFmtId="166" fontId="0" fillId="0" borderId="66" xfId="0" applyNumberFormat="1" applyFont="1" applyBorder="1" applyAlignment="1">
      <alignment horizontal="center"/>
    </xf>
    <xf numFmtId="0" fontId="0" fillId="0" borderId="59" xfId="0" applyBorder="1"/>
    <xf numFmtId="0" fontId="0" fillId="0" borderId="52" xfId="0" applyBorder="1"/>
    <xf numFmtId="0" fontId="0" fillId="0" borderId="42" xfId="0" applyBorder="1"/>
    <xf numFmtId="170" fontId="1" fillId="0" borderId="67" xfId="0" applyNumberFormat="1" applyFont="1" applyBorder="1" applyAlignment="1">
      <alignment horizontal="center"/>
    </xf>
    <xf numFmtId="49" fontId="4" fillId="6" borderId="61" xfId="0" applyNumberFormat="1" applyFont="1" applyFill="1" applyBorder="1" applyAlignment="1">
      <alignment horizontal="center" vertical="center" wrapText="1" readingOrder="1"/>
    </xf>
    <xf numFmtId="0" fontId="1" fillId="6" borderId="18" xfId="0" applyFont="1" applyFill="1" applyBorder="1" applyAlignment="1">
      <alignment wrapText="1"/>
    </xf>
    <xf numFmtId="0" fontId="1" fillId="6" borderId="17" xfId="0" applyFont="1" applyFill="1" applyBorder="1"/>
    <xf numFmtId="0" fontId="2" fillId="10" borderId="12" xfId="0" applyFont="1" applyFill="1" applyBorder="1"/>
    <xf numFmtId="0" fontId="1" fillId="10" borderId="12" xfId="0" applyFont="1" applyFill="1" applyBorder="1" applyAlignment="1">
      <alignment wrapText="1"/>
    </xf>
    <xf numFmtId="0" fontId="0" fillId="10" borderId="39" xfId="0" applyFill="1" applyBorder="1"/>
    <xf numFmtId="0" fontId="0" fillId="10" borderId="12" xfId="0" applyFill="1" applyBorder="1"/>
    <xf numFmtId="0" fontId="1" fillId="10" borderId="12" xfId="0" applyFont="1" applyFill="1" applyBorder="1"/>
    <xf numFmtId="0" fontId="2" fillId="10" borderId="7" xfId="0" applyFont="1" applyFill="1" applyBorder="1"/>
    <xf numFmtId="0" fontId="0" fillId="10" borderId="12" xfId="0" applyFont="1" applyFill="1" applyBorder="1" applyAlignment="1">
      <alignment wrapText="1"/>
    </xf>
    <xf numFmtId="0" fontId="0" fillId="10" borderId="39" xfId="0" applyFont="1" applyFill="1" applyBorder="1" applyAlignment="1">
      <alignment wrapText="1"/>
    </xf>
    <xf numFmtId="0" fontId="1" fillId="10" borderId="39" xfId="0" applyFont="1" applyFill="1" applyBorder="1"/>
    <xf numFmtId="0" fontId="0" fillId="10" borderId="39" xfId="0" applyFill="1" applyBorder="1" applyAlignment="1">
      <alignment wrapText="1"/>
    </xf>
    <xf numFmtId="0" fontId="9" fillId="10" borderId="7" xfId="0" applyFont="1" applyFill="1" applyBorder="1" applyAlignment="1">
      <alignment wrapText="1"/>
    </xf>
    <xf numFmtId="0" fontId="0" fillId="10" borderId="12" xfId="0" applyFill="1" applyBorder="1" applyAlignment="1">
      <alignment wrapText="1"/>
    </xf>
    <xf numFmtId="0" fontId="2" fillId="10" borderId="39" xfId="0" applyFont="1" applyFill="1" applyBorder="1" applyAlignment="1">
      <alignment wrapText="1"/>
    </xf>
    <xf numFmtId="0" fontId="1" fillId="10" borderId="39" xfId="0" applyFont="1" applyFill="1" applyBorder="1" applyAlignment="1">
      <alignment wrapText="1"/>
    </xf>
    <xf numFmtId="0" fontId="2" fillId="10" borderId="39" xfId="0" applyFont="1" applyFill="1" applyBorder="1" applyAlignment="1">
      <alignment horizontal="left"/>
    </xf>
    <xf numFmtId="0" fontId="8" fillId="10" borderId="39" xfId="0" applyFont="1" applyFill="1" applyBorder="1" applyAlignment="1">
      <alignment horizontal="left"/>
    </xf>
    <xf numFmtId="0" fontId="8" fillId="10" borderId="12" xfId="0" applyFont="1" applyFill="1" applyBorder="1" applyAlignment="1">
      <alignment horizontal="left"/>
    </xf>
    <xf numFmtId="0" fontId="2" fillId="10" borderId="16" xfId="0" applyFont="1" applyFill="1" applyBorder="1" applyAlignment="1">
      <alignment wrapText="1"/>
    </xf>
    <xf numFmtId="0" fontId="1" fillId="10" borderId="2" xfId="0" applyFont="1" applyFill="1" applyBorder="1" applyAlignment="1">
      <alignment wrapText="1"/>
    </xf>
    <xf numFmtId="0" fontId="1" fillId="10" borderId="1" xfId="0" applyFont="1" applyFill="1" applyBorder="1" applyAlignment="1">
      <alignment wrapText="1"/>
    </xf>
    <xf numFmtId="0" fontId="1" fillId="2" borderId="2" xfId="0" applyFont="1" applyFill="1" applyBorder="1"/>
    <xf numFmtId="0" fontId="2" fillId="10" borderId="27" xfId="0" applyFont="1" applyFill="1" applyBorder="1"/>
    <xf numFmtId="0" fontId="1" fillId="10" borderId="26" xfId="0" applyFont="1" applyFill="1" applyBorder="1" applyAlignment="1">
      <alignment wrapText="1"/>
    </xf>
    <xf numFmtId="0" fontId="2" fillId="2" borderId="20" xfId="0" applyFont="1" applyFill="1" applyBorder="1" applyAlignment="1">
      <alignment wrapText="1"/>
    </xf>
    <xf numFmtId="0" fontId="0" fillId="2" borderId="20" xfId="0" applyFont="1" applyFill="1" applyBorder="1" applyAlignment="1">
      <alignment wrapText="1"/>
    </xf>
    <xf numFmtId="0" fontId="2" fillId="2" borderId="45" xfId="0" applyFont="1" applyFill="1" applyBorder="1" applyAlignment="1">
      <alignment wrapText="1"/>
    </xf>
    <xf numFmtId="0" fontId="2" fillId="2" borderId="47" xfId="0" applyFont="1" applyFill="1" applyBorder="1"/>
    <xf numFmtId="0" fontId="2" fillId="0" borderId="46" xfId="0" applyFont="1" applyFill="1" applyBorder="1"/>
    <xf numFmtId="0" fontId="1" fillId="0" borderId="18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2" fillId="0" borderId="16" xfId="0" applyFont="1" applyFill="1" applyBorder="1"/>
    <xf numFmtId="0" fontId="1" fillId="4" borderId="2" xfId="0" applyFont="1" applyFill="1" applyBorder="1" applyAlignment="1">
      <alignment wrapText="1"/>
    </xf>
    <xf numFmtId="0" fontId="1" fillId="4" borderId="1" xfId="0" applyFont="1" applyFill="1" applyBorder="1"/>
    <xf numFmtId="0" fontId="1" fillId="10" borderId="1" xfId="0" applyFont="1" applyFill="1" applyBorder="1"/>
    <xf numFmtId="0" fontId="1" fillId="2" borderId="12" xfId="0" applyFont="1" applyFill="1" applyBorder="1" applyAlignment="1">
      <alignment wrapText="1"/>
    </xf>
    <xf numFmtId="0" fontId="0" fillId="4" borderId="7" xfId="0" applyFill="1" applyBorder="1"/>
    <xf numFmtId="170" fontId="1" fillId="0" borderId="7" xfId="0" applyNumberFormat="1" applyFont="1" applyBorder="1" applyAlignment="1">
      <alignment horizontal="center"/>
    </xf>
    <xf numFmtId="0" fontId="2" fillId="0" borderId="47" xfId="0" applyFont="1" applyFill="1" applyBorder="1"/>
    <xf numFmtId="0" fontId="1" fillId="0" borderId="26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2" fillId="0" borderId="0" xfId="0" applyFont="1" applyAlignment="1">
      <alignment horizontal="right"/>
    </xf>
    <xf numFmtId="170" fontId="0" fillId="0" borderId="37" xfId="0" applyNumberFormat="1" applyFont="1" applyBorder="1" applyAlignment="1">
      <alignment horizontal="center"/>
    </xf>
    <xf numFmtId="0" fontId="0" fillId="6" borderId="12" xfId="0" applyFont="1" applyFill="1" applyBorder="1"/>
    <xf numFmtId="0" fontId="2" fillId="10" borderId="49" xfId="0" applyFont="1" applyFill="1" applyBorder="1"/>
    <xf numFmtId="0" fontId="1" fillId="10" borderId="18" xfId="0" applyFont="1" applyFill="1" applyBorder="1" applyAlignment="1">
      <alignment wrapText="1"/>
    </xf>
    <xf numFmtId="171" fontId="3" fillId="0" borderId="13" xfId="1" applyNumberFormat="1" applyFont="1" applyFill="1" applyBorder="1" applyAlignment="1" applyProtection="1">
      <alignment horizont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170" fontId="1" fillId="0" borderId="68" xfId="0" applyNumberFormat="1" applyFont="1" applyBorder="1" applyAlignment="1">
      <alignment horizontal="center"/>
    </xf>
    <xf numFmtId="170" fontId="1" fillId="0" borderId="69" xfId="0" applyNumberFormat="1" applyFont="1" applyBorder="1" applyAlignment="1">
      <alignment horizontal="center"/>
    </xf>
    <xf numFmtId="49" fontId="4" fillId="6" borderId="62" xfId="0" applyNumberFormat="1" applyFont="1" applyFill="1" applyBorder="1" applyAlignment="1">
      <alignment horizontal="center" vertical="center" wrapText="1" readingOrder="1"/>
    </xf>
    <xf numFmtId="0" fontId="5" fillId="0" borderId="0" xfId="0" applyFont="1" applyBorder="1" applyAlignment="1">
      <alignment horizontal="center" vertical="center" wrapText="1"/>
    </xf>
    <xf numFmtId="170" fontId="0" fillId="0" borderId="70" xfId="0" applyNumberFormat="1" applyFont="1" applyBorder="1" applyAlignment="1">
      <alignment horizontal="center"/>
    </xf>
    <xf numFmtId="170" fontId="0" fillId="0" borderId="71" xfId="0" applyNumberFormat="1" applyFont="1" applyBorder="1" applyAlignment="1">
      <alignment horizontal="center"/>
    </xf>
    <xf numFmtId="0" fontId="1" fillId="6" borderId="25" xfId="0" applyFont="1" applyFill="1" applyBorder="1" applyAlignment="1">
      <alignment wrapText="1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horizontal="center" vertical="center"/>
    </xf>
    <xf numFmtId="0" fontId="1" fillId="2" borderId="25" xfId="0" applyFont="1" applyFill="1" applyBorder="1" applyAlignment="1">
      <alignment wrapText="1"/>
    </xf>
    <xf numFmtId="2" fontId="1" fillId="0" borderId="8" xfId="0" applyNumberFormat="1" applyFont="1" applyFill="1" applyBorder="1" applyAlignment="1">
      <alignment horizontal="center"/>
    </xf>
    <xf numFmtId="166" fontId="1" fillId="0" borderId="7" xfId="0" applyNumberFormat="1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 readingOrder="1"/>
    </xf>
    <xf numFmtId="0" fontId="1" fillId="0" borderId="25" xfId="0" applyFont="1" applyFill="1" applyBorder="1"/>
    <xf numFmtId="2" fontId="1" fillId="0" borderId="6" xfId="0" applyNumberFormat="1" applyFont="1" applyFill="1" applyBorder="1" applyAlignment="1">
      <alignment horizontal="center"/>
    </xf>
    <xf numFmtId="166" fontId="1" fillId="0" borderId="5" xfId="0" applyNumberFormat="1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 readingOrder="1"/>
    </xf>
    <xf numFmtId="2" fontId="1" fillId="0" borderId="4" xfId="0" applyNumberFormat="1" applyFont="1" applyFill="1" applyBorder="1" applyAlignment="1">
      <alignment horizontal="center"/>
    </xf>
    <xf numFmtId="166" fontId="1" fillId="0" borderId="3" xfId="0" applyNumberFormat="1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 readingOrder="1"/>
    </xf>
    <xf numFmtId="0" fontId="1" fillId="0" borderId="2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2" fontId="1" fillId="0" borderId="0" xfId="0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readingOrder="1"/>
    </xf>
    <xf numFmtId="0" fontId="1" fillId="0" borderId="0" xfId="0" applyFont="1" applyFill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0" fillId="2" borderId="0" xfId="0" applyFont="1" applyFill="1" applyBorder="1" applyAlignment="1">
      <alignment horizontal="left"/>
    </xf>
    <xf numFmtId="0" fontId="10" fillId="11" borderId="0" xfId="0" applyFont="1" applyFill="1" applyBorder="1" applyAlignment="1">
      <alignment horizontal="left"/>
    </xf>
    <xf numFmtId="0" fontId="0" fillId="2" borderId="9" xfId="0" applyFont="1" applyFill="1" applyBorder="1" applyAlignment="1">
      <alignment wrapText="1"/>
    </xf>
    <xf numFmtId="0" fontId="0" fillId="2" borderId="43" xfId="0" applyFont="1" applyFill="1" applyBorder="1" applyAlignment="1">
      <alignment wrapText="1"/>
    </xf>
    <xf numFmtId="166" fontId="0" fillId="0" borderId="44" xfId="0" applyNumberFormat="1" applyFont="1" applyBorder="1" applyAlignment="1">
      <alignment horizontal="center"/>
    </xf>
    <xf numFmtId="0" fontId="0" fillId="0" borderId="36" xfId="0" applyBorder="1" applyAlignment="1">
      <alignment horizontal="center" readingOrder="1"/>
    </xf>
    <xf numFmtId="0" fontId="0" fillId="6" borderId="1" xfId="0" applyFill="1" applyBorder="1"/>
    <xf numFmtId="166" fontId="0" fillId="0" borderId="29" xfId="0" applyNumberFormat="1" applyFont="1" applyBorder="1" applyAlignment="1">
      <alignment horizontal="center"/>
    </xf>
    <xf numFmtId="0" fontId="0" fillId="0" borderId="32" xfId="0" applyBorder="1" applyAlignment="1">
      <alignment horizontal="center" readingOrder="1"/>
    </xf>
    <xf numFmtId="0" fontId="0" fillId="5" borderId="2" xfId="0" applyFont="1" applyFill="1" applyBorder="1"/>
    <xf numFmtId="0" fontId="0" fillId="4" borderId="2" xfId="0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4" borderId="1" xfId="0" applyFill="1" applyBorder="1"/>
    <xf numFmtId="2" fontId="0" fillId="0" borderId="6" xfId="0" applyNumberFormat="1" applyFont="1" applyBorder="1" applyAlignment="1">
      <alignment horizontal="center"/>
    </xf>
    <xf numFmtId="166" fontId="0" fillId="0" borderId="30" xfId="0" applyNumberFormat="1" applyFont="1" applyBorder="1" applyAlignment="1">
      <alignment horizontal="center"/>
    </xf>
    <xf numFmtId="0" fontId="0" fillId="0" borderId="33" xfId="0" applyBorder="1" applyAlignment="1">
      <alignment horizontal="center" readingOrder="1"/>
    </xf>
    <xf numFmtId="0" fontId="0" fillId="10" borderId="17" xfId="0" applyFill="1" applyBorder="1"/>
    <xf numFmtId="0" fontId="0" fillId="4" borderId="2" xfId="0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2" xfId="0" applyFill="1" applyBorder="1"/>
    <xf numFmtId="0" fontId="0" fillId="2" borderId="2" xfId="0" applyFont="1" applyFill="1" applyBorder="1" applyAlignment="1">
      <alignment wrapText="1"/>
    </xf>
    <xf numFmtId="0" fontId="0" fillId="2" borderId="2" xfId="0" applyFont="1" applyFill="1" applyBorder="1"/>
    <xf numFmtId="2" fontId="0" fillId="0" borderId="23" xfId="0" applyNumberFormat="1" applyFont="1" applyBorder="1" applyAlignment="1">
      <alignment horizontal="center"/>
    </xf>
    <xf numFmtId="166" fontId="0" fillId="0" borderId="28" xfId="0" applyNumberFormat="1" applyFont="1" applyBorder="1" applyAlignment="1">
      <alignment horizontal="center"/>
    </xf>
    <xf numFmtId="0" fontId="0" fillId="0" borderId="34" xfId="0" applyBorder="1" applyAlignment="1">
      <alignment horizontal="center" readingOrder="1"/>
    </xf>
    <xf numFmtId="0" fontId="0" fillId="4" borderId="17" xfId="0" applyFill="1" applyBorder="1" applyAlignment="1">
      <alignment wrapText="1"/>
    </xf>
    <xf numFmtId="166" fontId="0" fillId="0" borderId="21" xfId="0" applyNumberFormat="1" applyFont="1" applyBorder="1" applyAlignment="1">
      <alignment horizontal="center"/>
    </xf>
    <xf numFmtId="0" fontId="0" fillId="0" borderId="35" xfId="0" applyBorder="1" applyAlignment="1">
      <alignment horizontal="center" readingOrder="1"/>
    </xf>
    <xf numFmtId="166" fontId="0" fillId="0" borderId="7" xfId="0" applyNumberFormat="1" applyFont="1" applyBorder="1" applyAlignment="1">
      <alignment horizontal="center"/>
    </xf>
    <xf numFmtId="0" fontId="0" fillId="10" borderId="1" xfId="0" applyFill="1" applyBorder="1"/>
    <xf numFmtId="0" fontId="0" fillId="6" borderId="2" xfId="0" applyFont="1" applyFill="1" applyBorder="1" applyAlignment="1">
      <alignment wrapText="1"/>
    </xf>
    <xf numFmtId="0" fontId="0" fillId="6" borderId="2" xfId="0" applyFill="1" applyBorder="1" applyAlignment="1">
      <alignment wrapText="1"/>
    </xf>
    <xf numFmtId="166" fontId="0" fillId="0" borderId="5" xfId="0" applyNumberFormat="1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66" fontId="0" fillId="0" borderId="3" xfId="0" applyNumberFormat="1" applyFont="1" applyBorder="1" applyAlignment="1">
      <alignment horizontal="center"/>
    </xf>
    <xf numFmtId="0" fontId="1" fillId="6" borderId="26" xfId="0" applyFont="1" applyFill="1" applyBorder="1"/>
    <xf numFmtId="0" fontId="0" fillId="6" borderId="1" xfId="0" applyFont="1" applyFill="1" applyBorder="1" applyAlignment="1">
      <alignment wrapText="1"/>
    </xf>
    <xf numFmtId="0" fontId="0" fillId="6" borderId="2" xfId="0" applyFont="1" applyFill="1" applyBorder="1"/>
    <xf numFmtId="0" fontId="2" fillId="10" borderId="16" xfId="0" applyFont="1" applyFill="1" applyBorder="1"/>
    <xf numFmtId="0" fontId="0" fillId="0" borderId="48" xfId="0" applyFont="1" applyFill="1" applyBorder="1" applyAlignment="1">
      <alignment horizontal="right" wrapText="1"/>
    </xf>
    <xf numFmtId="0" fontId="0" fillId="0" borderId="35" xfId="0" applyBorder="1" applyAlignment="1">
      <alignment horizontal="center"/>
    </xf>
    <xf numFmtId="0" fontId="0" fillId="0" borderId="13" xfId="0" applyFont="1" applyFill="1" applyBorder="1" applyAlignment="1">
      <alignment horizontal="right" wrapText="1"/>
    </xf>
    <xf numFmtId="0" fontId="0" fillId="0" borderId="32" xfId="0" applyBorder="1" applyAlignment="1">
      <alignment horizontal="center"/>
    </xf>
    <xf numFmtId="0" fontId="0" fillId="6" borderId="1" xfId="0" applyFill="1" applyBorder="1" applyAlignment="1">
      <alignment wrapText="1"/>
    </xf>
    <xf numFmtId="0" fontId="0" fillId="2" borderId="2" xfId="0" applyFill="1" applyBorder="1"/>
    <xf numFmtId="0" fontId="0" fillId="0" borderId="11" xfId="0" applyFont="1" applyFill="1" applyBorder="1" applyAlignment="1">
      <alignment horizontal="right" wrapText="1"/>
    </xf>
    <xf numFmtId="0" fontId="0" fillId="0" borderId="34" xfId="0" applyBorder="1" applyAlignment="1">
      <alignment horizontal="center"/>
    </xf>
    <xf numFmtId="0" fontId="0" fillId="0" borderId="55" xfId="0" applyFont="1" applyFill="1" applyBorder="1" applyAlignment="1">
      <alignment horizontal="right" wrapText="1"/>
    </xf>
    <xf numFmtId="2" fontId="0" fillId="0" borderId="57" xfId="0" applyNumberFormat="1" applyFont="1" applyBorder="1" applyAlignment="1">
      <alignment horizontal="center"/>
    </xf>
    <xf numFmtId="166" fontId="0" fillId="0" borderId="58" xfId="0" applyNumberFormat="1" applyFont="1" applyBorder="1" applyAlignment="1">
      <alignment horizontal="center"/>
    </xf>
    <xf numFmtId="49" fontId="4" fillId="6" borderId="72" xfId="0" applyNumberFormat="1" applyFont="1" applyFill="1" applyBorder="1" applyAlignment="1">
      <alignment horizontal="center" vertical="center" wrapText="1" readingOrder="1"/>
    </xf>
    <xf numFmtId="170" fontId="0" fillId="0" borderId="73" xfId="0" applyNumberFormat="1" applyFont="1" applyBorder="1" applyAlignment="1">
      <alignment horizontal="center"/>
    </xf>
    <xf numFmtId="170" fontId="0" fillId="0" borderId="74" xfId="0" applyNumberFormat="1" applyFont="1" applyBorder="1" applyAlignment="1">
      <alignment horizontal="center"/>
    </xf>
    <xf numFmtId="170" fontId="0" fillId="0" borderId="69" xfId="0" applyNumberFormat="1" applyBorder="1" applyAlignment="1">
      <alignment horizontal="center"/>
    </xf>
    <xf numFmtId="170" fontId="0" fillId="0" borderId="69" xfId="0" applyNumberFormat="1" applyFont="1" applyBorder="1" applyAlignment="1">
      <alignment horizontal="center"/>
    </xf>
    <xf numFmtId="170" fontId="0" fillId="0" borderId="75" xfId="0" applyNumberFormat="1" applyFont="1" applyBorder="1" applyAlignment="1">
      <alignment horizontal="center"/>
    </xf>
    <xf numFmtId="0" fontId="0" fillId="4" borderId="12" xfId="0" applyFont="1" applyFill="1" applyBorder="1"/>
    <xf numFmtId="0" fontId="0" fillId="2" borderId="50" xfId="0" applyFont="1" applyFill="1" applyBorder="1" applyAlignment="1">
      <alignment wrapText="1"/>
    </xf>
    <xf numFmtId="0" fontId="0" fillId="4" borderId="39" xfId="0" applyFill="1" applyBorder="1" applyAlignment="1">
      <alignment wrapText="1"/>
    </xf>
    <xf numFmtId="0" fontId="2" fillId="2" borderId="47" xfId="0" applyFont="1" applyFill="1" applyBorder="1" applyAlignment="1">
      <alignment wrapText="1"/>
    </xf>
    <xf numFmtId="0" fontId="0" fillId="2" borderId="26" xfId="0" applyFont="1" applyFill="1" applyBorder="1" applyAlignment="1">
      <alignment wrapText="1"/>
    </xf>
    <xf numFmtId="0" fontId="0" fillId="2" borderId="25" xfId="0" applyFont="1" applyFill="1" applyBorder="1" applyAlignment="1">
      <alignment wrapText="1"/>
    </xf>
    <xf numFmtId="0" fontId="0" fillId="6" borderId="25" xfId="0" applyFill="1" applyBorder="1"/>
    <xf numFmtId="0" fontId="2" fillId="4" borderId="46" xfId="0" applyFont="1" applyFill="1" applyBorder="1"/>
    <xf numFmtId="0" fontId="0" fillId="4" borderId="18" xfId="0" applyFont="1" applyFill="1" applyBorder="1"/>
    <xf numFmtId="2" fontId="0" fillId="0" borderId="8" xfId="0" applyNumberFormat="1" applyFont="1" applyFill="1" applyBorder="1" applyAlignment="1">
      <alignment horizontal="center"/>
    </xf>
    <xf numFmtId="166" fontId="0" fillId="0" borderId="7" xfId="0" applyNumberFormat="1" applyFont="1" applyFill="1" applyBorder="1" applyAlignment="1">
      <alignment horizontal="center"/>
    </xf>
    <xf numFmtId="0" fontId="0" fillId="0" borderId="32" xfId="0" applyFill="1" applyBorder="1" applyAlignment="1">
      <alignment horizontal="center" readingOrder="1"/>
    </xf>
    <xf numFmtId="2" fontId="0" fillId="0" borderId="6" xfId="0" applyNumberFormat="1" applyFont="1" applyFill="1" applyBorder="1" applyAlignment="1">
      <alignment horizontal="center"/>
    </xf>
    <xf numFmtId="166" fontId="0" fillId="0" borderId="5" xfId="0" applyNumberFormat="1" applyFont="1" applyFill="1" applyBorder="1" applyAlignment="1">
      <alignment horizontal="center"/>
    </xf>
    <xf numFmtId="0" fontId="0" fillId="0" borderId="34" xfId="0" applyFill="1" applyBorder="1" applyAlignment="1">
      <alignment horizontal="center" readingOrder="1"/>
    </xf>
    <xf numFmtId="0" fontId="0" fillId="0" borderId="17" xfId="0" applyFill="1" applyBorder="1"/>
    <xf numFmtId="2" fontId="0" fillId="0" borderId="4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0" fillId="0" borderId="35" xfId="0" applyFill="1" applyBorder="1" applyAlignment="1">
      <alignment horizontal="center" readingOrder="1"/>
    </xf>
    <xf numFmtId="0" fontId="0" fillId="0" borderId="1" xfId="0" applyFill="1" applyBorder="1"/>
    <xf numFmtId="0" fontId="1" fillId="6" borderId="37" xfId="0" applyFont="1" applyFill="1" applyBorder="1"/>
    <xf numFmtId="0" fontId="2" fillId="6" borderId="46" xfId="0" applyFont="1" applyFill="1" applyBorder="1" applyAlignment="1">
      <alignment wrapText="1"/>
    </xf>
    <xf numFmtId="0" fontId="1" fillId="5" borderId="17" xfId="0" applyFont="1" applyFill="1" applyBorder="1" applyAlignment="1">
      <alignment wrapText="1"/>
    </xf>
    <xf numFmtId="0" fontId="2" fillId="10" borderId="56" xfId="0" applyFont="1" applyFill="1" applyBorder="1" applyAlignment="1">
      <alignment wrapText="1"/>
    </xf>
    <xf numFmtId="0" fontId="1" fillId="10" borderId="25" xfId="0" applyFont="1" applyFill="1" applyBorder="1" applyAlignment="1">
      <alignment wrapText="1"/>
    </xf>
    <xf numFmtId="0" fontId="0" fillId="6" borderId="18" xfId="0" applyFont="1" applyFill="1" applyBorder="1" applyAlignment="1">
      <alignment wrapText="1"/>
    </xf>
    <xf numFmtId="0" fontId="0" fillId="6" borderId="17" xfId="0" applyFill="1" applyBorder="1" applyAlignment="1">
      <alignment wrapText="1"/>
    </xf>
    <xf numFmtId="0" fontId="0" fillId="0" borderId="32" xfId="0" applyFill="1" applyBorder="1" applyAlignment="1">
      <alignment horizontal="center"/>
    </xf>
    <xf numFmtId="0" fontId="2" fillId="0" borderId="16" xfId="0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0" fillId="0" borderId="1" xfId="0" applyFill="1" applyBorder="1" applyAlignment="1">
      <alignment wrapText="1"/>
    </xf>
  </cellXfs>
  <cellStyles count="2">
    <cellStyle name="Navadno" xfId="0" builtinId="0"/>
    <cellStyle name="Vejica" xfId="1" builtinId="3"/>
  </cellStyles>
  <dxfs count="29">
    <dxf>
      <font>
        <b/>
        <i val="0"/>
        <color auto="1"/>
      </font>
      <fill>
        <patternFill patternType="solid">
          <fgColor indexed="9"/>
          <bgColor rgb="FFFFFFCC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9"/>
          <bgColor indexed="26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9"/>
          <bgColor indexed="26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9"/>
          <bgColor indexed="26"/>
        </patternFill>
      </fill>
    </dxf>
    <dxf>
      <fill>
        <patternFill>
          <bgColor rgb="FFFFFFCC"/>
        </patternFill>
      </fill>
      <border>
        <vertical/>
        <horizontal/>
      </border>
    </dxf>
    <dxf>
      <fill>
        <patternFill>
          <fgColor rgb="FFFFFFCC"/>
          <bgColor rgb="FFFFFFCC"/>
        </patternFill>
      </fill>
    </dxf>
    <dxf>
      <fill>
        <patternFill>
          <fgColor rgb="FFFFFFCC"/>
          <bgColor rgb="FFFFFFCC"/>
        </patternFill>
      </fill>
    </dxf>
    <dxf>
      <fill>
        <patternFill>
          <fgColor rgb="FFFFFFCC"/>
          <bgColor rgb="FFFFFFCC"/>
        </patternFill>
      </fill>
    </dxf>
    <dxf>
      <fill>
        <patternFill>
          <fgColor rgb="FFFFFFCC"/>
          <bgColor rgb="FFFFFFCC"/>
        </patternFill>
      </fill>
    </dxf>
    <dxf>
      <fill>
        <patternFill>
          <fgColor rgb="FFFFFFCC"/>
          <bgColor rgb="FFFFFFCC"/>
        </patternFill>
      </fill>
    </dxf>
    <dxf>
      <fill>
        <patternFill>
          <fgColor rgb="FFFFFFCC"/>
          <bgColor rgb="FFFFFFCC"/>
        </patternFill>
      </fill>
    </dxf>
    <dxf>
      <fill>
        <patternFill>
          <fgColor rgb="FFFFFFCC"/>
          <bgColor rgb="FFFFFFCC"/>
        </patternFill>
      </fill>
    </dxf>
    <dxf>
      <fill>
        <patternFill>
          <fgColor rgb="FFFFFFCC"/>
          <bgColor rgb="FFFFFFCC"/>
        </patternFill>
      </fill>
    </dxf>
    <dxf>
      <fill>
        <patternFill>
          <fgColor rgb="FFFFFFCC"/>
          <bgColor rgb="FFFFFFCC"/>
        </patternFill>
      </fill>
    </dxf>
    <dxf>
      <fill>
        <patternFill>
          <fgColor rgb="FFFFFFCC"/>
          <bgColor rgb="FFFFFFCC"/>
        </patternFill>
      </fill>
    </dxf>
    <dxf>
      <fill>
        <patternFill>
          <fgColor rgb="FFFFFFCC"/>
          <bgColor rgb="FFFFFFCC"/>
        </patternFill>
      </fill>
    </dxf>
    <dxf>
      <fill>
        <patternFill>
          <fgColor rgb="FFFFFFCC"/>
          <bgColor rgb="FFFFFFCC"/>
        </patternFill>
      </fill>
    </dxf>
    <dxf>
      <fill>
        <patternFill>
          <fgColor rgb="FFFFFFCC"/>
          <bgColor rgb="FFFFFFCC"/>
        </patternFill>
      </fill>
    </dxf>
    <dxf>
      <fill>
        <patternFill>
          <fgColor rgb="FFFFFFCC"/>
          <bgColor rgb="FFFFFFCC"/>
        </patternFill>
      </fill>
    </dxf>
    <dxf>
      <fill>
        <patternFill>
          <fgColor rgb="FFFFFFCC"/>
          <bgColor rgb="FFFFFFCC"/>
        </patternFill>
      </fill>
    </dxf>
    <dxf>
      <fill>
        <patternFill>
          <fgColor rgb="FFFFFFCC"/>
          <bgColor rgb="FFFFFFCC"/>
        </patternFill>
      </fill>
    </dxf>
    <dxf>
      <fill>
        <patternFill>
          <fgColor rgb="FFFFFFCC"/>
          <bgColor rgb="FFFFFFCC"/>
        </patternFill>
      </fill>
    </dxf>
    <dxf>
      <fill>
        <patternFill>
          <fgColor rgb="FFFFFFCC"/>
          <bgColor rgb="FFFFFFCC"/>
        </patternFill>
      </fill>
    </dxf>
    <dxf>
      <fill>
        <patternFill>
          <fgColor rgb="FFFFFFCC"/>
          <bgColor rgb="FFFFFFCC"/>
        </patternFill>
      </fill>
    </dxf>
    <dxf>
      <fill>
        <patternFill>
          <fgColor rgb="FFFFFFCC"/>
          <bgColor rgb="FFFFFFCC"/>
        </patternFill>
      </fill>
    </dxf>
    <dxf>
      <fill>
        <patternFill>
          <fgColor rgb="FFFFFFCC"/>
          <bgColor rgb="FFFFFFCC"/>
        </patternFill>
      </fill>
    </dxf>
    <dxf>
      <fill>
        <patternFill>
          <fgColor rgb="FFFFFFCC"/>
          <bgColor rgb="FFFFFFCC"/>
        </patternFill>
      </fill>
    </dxf>
    <dxf>
      <fill>
        <patternFill>
          <fgColor rgb="FFFFFFCC"/>
          <bgColor rgb="FFFFFFCC"/>
        </patternFill>
      </fill>
    </dxf>
    <dxf>
      <fill>
        <patternFill>
          <fgColor rgb="FFFFFFCC"/>
          <bgColor rgb="FFFFFFCC"/>
        </patternFill>
      </fill>
    </dxf>
  </dxfs>
  <tableStyles count="0" defaultTableStyle="TableStyleMedium9" defaultPivotStyle="PivotStyleLight16"/>
  <colors>
    <mruColors>
      <color rgb="FFFFE1FF"/>
      <color rgb="FFFFCCFF"/>
      <color rgb="FFCCFFFF"/>
      <color rgb="FFCCFFCC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3"/>
  <sheetViews>
    <sheetView tabSelected="1" zoomScaleNormal="100" workbookViewId="0">
      <pane xSplit="9" ySplit="1" topLeftCell="R2" activePane="bottomRight" state="frozenSplit"/>
      <selection activeCell="G23" sqref="G23"/>
      <selection pane="topRight" activeCell="G23" sqref="G23"/>
      <selection pane="bottomLeft" activeCell="G23" sqref="G23"/>
      <selection pane="bottomRight" activeCell="R18" sqref="R18"/>
    </sheetView>
  </sheetViews>
  <sheetFormatPr defaultRowHeight="13.2" x14ac:dyDescent="0.25"/>
  <cols>
    <col min="1" max="1" width="6" bestFit="1" customWidth="1"/>
    <col min="2" max="2" width="8" bestFit="1" customWidth="1"/>
    <col min="3" max="3" width="6.44140625" style="49" customWidth="1"/>
    <col min="4" max="4" width="15" bestFit="1" customWidth="1"/>
    <col min="5" max="5" width="11.88671875" bestFit="1" customWidth="1"/>
    <col min="6" max="6" width="19.6640625" bestFit="1" customWidth="1"/>
    <col min="9" max="9" width="7.44140625" style="79" customWidth="1"/>
    <col min="10" max="10" width="13.33203125" customWidth="1"/>
    <col min="11" max="14" width="13.109375" style="153" bestFit="1" customWidth="1"/>
    <col min="15" max="15" width="11.77734375" style="153" customWidth="1"/>
    <col min="16" max="16" width="12.44140625" bestFit="1" customWidth="1"/>
    <col min="17" max="17" width="13.5546875" bestFit="1" customWidth="1"/>
    <col min="18" max="18" width="12.44140625" customWidth="1"/>
  </cols>
  <sheetData>
    <row r="1" spans="1:19" ht="60" x14ac:dyDescent="0.25">
      <c r="A1" s="10" t="s">
        <v>44</v>
      </c>
      <c r="B1" s="10" t="s">
        <v>43</v>
      </c>
      <c r="C1" s="51" t="s">
        <v>363</v>
      </c>
      <c r="D1" s="10" t="s">
        <v>42</v>
      </c>
      <c r="E1" s="10" t="s">
        <v>41</v>
      </c>
      <c r="F1" s="10" t="s">
        <v>40</v>
      </c>
      <c r="G1" s="19" t="s">
        <v>39</v>
      </c>
      <c r="H1" s="8" t="s">
        <v>38</v>
      </c>
      <c r="I1" s="8" t="s">
        <v>37</v>
      </c>
      <c r="J1" s="149" t="s">
        <v>690</v>
      </c>
      <c r="K1" s="149" t="s">
        <v>691</v>
      </c>
      <c r="L1" s="149" t="s">
        <v>703</v>
      </c>
      <c r="M1" s="149" t="s">
        <v>708</v>
      </c>
      <c r="N1" s="149" t="s">
        <v>705</v>
      </c>
      <c r="O1" s="149" t="s">
        <v>706</v>
      </c>
      <c r="P1" s="149" t="s">
        <v>710</v>
      </c>
      <c r="Q1" s="288" t="s">
        <v>714</v>
      </c>
      <c r="R1" s="149" t="s">
        <v>717</v>
      </c>
      <c r="S1" s="55" t="s">
        <v>592</v>
      </c>
    </row>
    <row r="2" spans="1:19" x14ac:dyDescent="0.25">
      <c r="A2" s="117">
        <f>+IF(H2=H1,A1,ROW(A2)-1)</f>
        <v>1</v>
      </c>
      <c r="B2" s="14">
        <v>1</v>
      </c>
      <c r="C2" s="52">
        <f>IF(G2&gt;0,IF(B2=0,58-A2,B2-A2),0)</f>
        <v>0</v>
      </c>
      <c r="D2" s="183" t="s">
        <v>227</v>
      </c>
      <c r="E2" s="184" t="s">
        <v>207</v>
      </c>
      <c r="F2" s="30" t="s">
        <v>600</v>
      </c>
      <c r="G2" s="15">
        <f>SUM(J2:R2)</f>
        <v>312.5</v>
      </c>
      <c r="H2" s="147">
        <f>AVERAGE(LARGE(J2:R2,1),LARGE(J2:R2,2),LARGE(J2:R2,3),LARGE(J2:R2,4),LARGE(J2:R2,5),LARGE(J2:R2,6))</f>
        <v>52.083333333333336</v>
      </c>
      <c r="I2" s="77">
        <f>COUNTIF(J2:R2,"&gt;0")</f>
        <v>4</v>
      </c>
      <c r="J2" s="92">
        <v>0</v>
      </c>
      <c r="K2" s="92">
        <v>0</v>
      </c>
      <c r="L2" s="92">
        <v>75</v>
      </c>
      <c r="M2" s="92">
        <v>0</v>
      </c>
      <c r="N2" s="92">
        <v>0</v>
      </c>
      <c r="O2" s="201">
        <v>50</v>
      </c>
      <c r="P2" s="140">
        <v>0</v>
      </c>
      <c r="Q2" s="289">
        <v>75</v>
      </c>
      <c r="R2" s="291">
        <v>112.5</v>
      </c>
      <c r="S2" s="130" t="s">
        <v>593</v>
      </c>
    </row>
    <row r="3" spans="1:19" x14ac:dyDescent="0.25">
      <c r="A3" s="117">
        <f>+IF(H3=H2,A2,ROW(A3)-1)</f>
        <v>2</v>
      </c>
      <c r="B3" s="5">
        <v>2</v>
      </c>
      <c r="C3" s="52">
        <f>IF(G3&gt;0,IF(B3=0,58-A3,B3-A3),0)</f>
        <v>0</v>
      </c>
      <c r="D3" s="65" t="s">
        <v>285</v>
      </c>
      <c r="E3" s="74" t="s">
        <v>99</v>
      </c>
      <c r="F3" s="86" t="s">
        <v>582</v>
      </c>
      <c r="G3" s="2">
        <f>SUM(J3:R3)</f>
        <v>300</v>
      </c>
      <c r="H3" s="147">
        <f>AVERAGE(LARGE(J3:R3,1),LARGE(J3:R3,2),LARGE(J3:R3,3),LARGE(J3:R3,4),LARGE(J3:R3,5),LARGE(J3:R3,6))</f>
        <v>50</v>
      </c>
      <c r="I3" s="78">
        <f>COUNTIF(J3:R3,"&gt;0")</f>
        <v>6</v>
      </c>
      <c r="J3" s="92"/>
      <c r="K3" s="93">
        <v>35</v>
      </c>
      <c r="L3" s="93">
        <v>0</v>
      </c>
      <c r="M3" s="93">
        <v>0</v>
      </c>
      <c r="N3" s="93">
        <v>75</v>
      </c>
      <c r="O3" s="93">
        <v>27.5</v>
      </c>
      <c r="P3" s="140">
        <v>50</v>
      </c>
      <c r="Q3" s="290">
        <v>33.75</v>
      </c>
      <c r="R3" s="291">
        <v>78.75</v>
      </c>
      <c r="S3" s="130" t="s">
        <v>593</v>
      </c>
    </row>
    <row r="4" spans="1:19" x14ac:dyDescent="0.25">
      <c r="A4" s="117">
        <f>+IF(H4=H3,A3,ROW(A4)-1)</f>
        <v>3</v>
      </c>
      <c r="B4" s="5">
        <v>3</v>
      </c>
      <c r="C4" s="52">
        <f>IF(G4&gt;0,IF(B4=0,58-A4,B4-A4),0)</f>
        <v>0</v>
      </c>
      <c r="D4" s="65" t="s">
        <v>2</v>
      </c>
      <c r="E4" s="74" t="s">
        <v>550</v>
      </c>
      <c r="F4" s="86" t="s">
        <v>582</v>
      </c>
      <c r="G4" s="2">
        <f>SUM(J4:R4)</f>
        <v>297.5</v>
      </c>
      <c r="H4" s="147">
        <f>AVERAGE(LARGE(J4:R4,1),LARGE(J4:R4,2),LARGE(J4:R4,3),LARGE(J4:R4,4),LARGE(J4:R4,5),LARGE(J4:R4,6))</f>
        <v>45.833333333333336</v>
      </c>
      <c r="I4" s="78">
        <f>COUNTIF(J4:R4,"&gt;0")</f>
        <v>7</v>
      </c>
      <c r="J4" s="92">
        <v>0</v>
      </c>
      <c r="K4" s="93">
        <v>22.5</v>
      </c>
      <c r="L4" s="93">
        <v>41.25</v>
      </c>
      <c r="M4" s="93">
        <v>70</v>
      </c>
      <c r="N4" s="93">
        <v>52.5</v>
      </c>
      <c r="O4" s="93">
        <v>35</v>
      </c>
      <c r="P4" s="140">
        <v>35</v>
      </c>
      <c r="Q4" s="290">
        <v>41.25</v>
      </c>
      <c r="R4" s="291">
        <v>0</v>
      </c>
      <c r="S4" s="130" t="s">
        <v>593</v>
      </c>
    </row>
    <row r="5" spans="1:19" x14ac:dyDescent="0.25">
      <c r="A5" s="117">
        <f>+IF(H5=H4,A4,ROW(A5)-1)</f>
        <v>4</v>
      </c>
      <c r="B5" s="5">
        <v>4</v>
      </c>
      <c r="C5" s="52">
        <f>IF(G5&gt;0,IF(B5=0,58-A5,B5-A5),0)</f>
        <v>0</v>
      </c>
      <c r="D5" s="87" t="s">
        <v>361</v>
      </c>
      <c r="E5" s="85" t="s">
        <v>364</v>
      </c>
      <c r="F5" s="136" t="s">
        <v>582</v>
      </c>
      <c r="G5" s="2">
        <f>SUM(J5:R5)</f>
        <v>271.875</v>
      </c>
      <c r="H5" s="147">
        <f>AVERAGE(LARGE(J5:R5,1),LARGE(J5:R5,2),LARGE(J5:R5,3),LARGE(J5:R5,4),LARGE(J5:R5,5),LARGE(J5:R5,6))</f>
        <v>45.3125</v>
      </c>
      <c r="I5" s="78">
        <f>COUNTIF(J5:R5,"&gt;0")</f>
        <v>5</v>
      </c>
      <c r="J5" s="92">
        <v>0</v>
      </c>
      <c r="K5" s="93">
        <v>50</v>
      </c>
      <c r="L5" s="93">
        <v>52.5</v>
      </c>
      <c r="M5" s="93">
        <v>55</v>
      </c>
      <c r="N5" s="93">
        <v>0</v>
      </c>
      <c r="O5" s="93">
        <v>0</v>
      </c>
      <c r="P5" s="140">
        <v>0</v>
      </c>
      <c r="Q5" s="290">
        <v>52.5</v>
      </c>
      <c r="R5" s="291">
        <v>61.875</v>
      </c>
      <c r="S5" s="130" t="s">
        <v>593</v>
      </c>
    </row>
    <row r="6" spans="1:19" x14ac:dyDescent="0.25">
      <c r="A6" s="117">
        <f>+IF(H6=H5,A5,ROW(A6)-1)</f>
        <v>5</v>
      </c>
      <c r="B6" s="5">
        <v>5</v>
      </c>
      <c r="C6" s="52">
        <f>IF(G6&gt;0,IF(B6=0,58-A6,B6-A6),0)</f>
        <v>0</v>
      </c>
      <c r="D6" s="65" t="s">
        <v>212</v>
      </c>
      <c r="E6" s="74" t="s">
        <v>71</v>
      </c>
      <c r="F6" s="86" t="s">
        <v>582</v>
      </c>
      <c r="G6" s="2">
        <f>SUM(J6:R6)</f>
        <v>209.375</v>
      </c>
      <c r="H6" s="147">
        <f>AVERAGE(LARGE(J6:R6,1),LARGE(J6:R6,2),LARGE(J6:R6,3),LARGE(J6:R6,4),LARGE(J6:R6,5),LARGE(J6:R6,6))</f>
        <v>29.270833333333332</v>
      </c>
      <c r="I6" s="78">
        <f>COUNTIF(J6:R6,"&gt;0")</f>
        <v>8</v>
      </c>
      <c r="J6" s="92">
        <v>0</v>
      </c>
      <c r="K6" s="92">
        <v>16.25</v>
      </c>
      <c r="L6" s="92">
        <v>24.375</v>
      </c>
      <c r="M6" s="92">
        <v>35</v>
      </c>
      <c r="N6" s="92">
        <v>41.25</v>
      </c>
      <c r="O6" s="93">
        <v>17.5</v>
      </c>
      <c r="P6" s="140">
        <v>18.75</v>
      </c>
      <c r="Q6" s="290">
        <v>28.125</v>
      </c>
      <c r="R6" s="291">
        <v>28.125</v>
      </c>
      <c r="S6" s="132" t="s">
        <v>593</v>
      </c>
    </row>
    <row r="7" spans="1:19" x14ac:dyDescent="0.25">
      <c r="A7" s="117">
        <f>+IF(H7=H6,A6,ROW(A7)-1)</f>
        <v>6</v>
      </c>
      <c r="B7" s="5">
        <v>6</v>
      </c>
      <c r="C7" s="52">
        <f>IF(G7&gt;0,IF(B7=0,58-A7,B7-A7),0)</f>
        <v>0</v>
      </c>
      <c r="D7" s="36" t="s">
        <v>307</v>
      </c>
      <c r="E7" s="76" t="s">
        <v>293</v>
      </c>
      <c r="F7" s="125" t="s">
        <v>584</v>
      </c>
      <c r="G7" s="2">
        <f>SUM(J7:R7)</f>
        <v>167.31299999999999</v>
      </c>
      <c r="H7" s="147">
        <f>AVERAGE(LARGE(J7:R7,1),LARGE(J7:R7,2),LARGE(J7:R7,3),LARGE(J7:R7,4),LARGE(J7:R7,5),LARGE(J7:R7,6))</f>
        <v>27.885499999999997</v>
      </c>
      <c r="I7" s="78">
        <f>COUNTIF(J7:R7,"&gt;0")</f>
        <v>6</v>
      </c>
      <c r="J7" s="92">
        <v>0</v>
      </c>
      <c r="K7" s="93">
        <v>0</v>
      </c>
      <c r="L7" s="93">
        <v>33.75</v>
      </c>
      <c r="M7" s="93">
        <v>9.5</v>
      </c>
      <c r="N7" s="93">
        <v>33.75</v>
      </c>
      <c r="O7" s="93">
        <v>0</v>
      </c>
      <c r="P7" s="140">
        <v>27.5</v>
      </c>
      <c r="Q7" s="290">
        <v>26.25</v>
      </c>
      <c r="R7" s="291">
        <v>36.563000000000002</v>
      </c>
      <c r="S7" s="130" t="s">
        <v>593</v>
      </c>
    </row>
    <row r="8" spans="1:19" x14ac:dyDescent="0.25">
      <c r="A8" s="117">
        <f>+IF(H8=H7,A7,ROW(A8)-1)</f>
        <v>7</v>
      </c>
      <c r="B8" s="5">
        <v>8</v>
      </c>
      <c r="C8" s="52">
        <f>IF(G8&gt;0,IF(B8=0,58-A8,B8-A8),0)</f>
        <v>1</v>
      </c>
      <c r="D8" s="65" t="s">
        <v>565</v>
      </c>
      <c r="E8" s="74" t="s">
        <v>599</v>
      </c>
      <c r="F8" s="74" t="s">
        <v>582</v>
      </c>
      <c r="G8" s="2">
        <f>SUM(J8:R8)</f>
        <v>141.375</v>
      </c>
      <c r="H8" s="147">
        <f>AVERAGE(LARGE(J8:R8,1),LARGE(J8:R8,2),LARGE(J8:R8,3),LARGE(J8:R8,4),LARGE(J8:R8,5),LARGE(J8:R8,6))</f>
        <v>23.5625</v>
      </c>
      <c r="I8" s="78">
        <f>COUNTIF(J8:R8,"&gt;0")</f>
        <v>6</v>
      </c>
      <c r="J8" s="92"/>
      <c r="K8" s="93">
        <v>17.5</v>
      </c>
      <c r="L8" s="93">
        <v>17.625</v>
      </c>
      <c r="M8" s="93">
        <v>0</v>
      </c>
      <c r="N8" s="93">
        <v>26.25</v>
      </c>
      <c r="O8" s="93">
        <v>0</v>
      </c>
      <c r="P8" s="140">
        <v>16.25</v>
      </c>
      <c r="Q8" s="290">
        <v>24.375</v>
      </c>
      <c r="R8" s="291">
        <v>39.375</v>
      </c>
      <c r="S8" s="130" t="s">
        <v>593</v>
      </c>
    </row>
    <row r="9" spans="1:19" x14ac:dyDescent="0.25">
      <c r="A9" s="117">
        <f>+IF(H9=H8,A8,ROW(A9)-1)</f>
        <v>8</v>
      </c>
      <c r="B9" s="5">
        <v>7</v>
      </c>
      <c r="C9" s="52">
        <f>IF(G9&gt;0,IF(B9=0,58-A9,B9-A9),0)</f>
        <v>-1</v>
      </c>
      <c r="D9" s="36" t="s">
        <v>343</v>
      </c>
      <c r="E9" s="37" t="s">
        <v>344</v>
      </c>
      <c r="F9" s="30" t="s">
        <v>600</v>
      </c>
      <c r="G9" s="2">
        <f>SUM(J9:R9)</f>
        <v>119.688</v>
      </c>
      <c r="H9" s="147">
        <f>AVERAGE(LARGE(J9:R9,1),LARGE(J9:R9,2),LARGE(J9:R9,3),LARGE(J9:R9,4),LARGE(J9:R9,5),LARGE(J9:R9,6))</f>
        <v>19.948</v>
      </c>
      <c r="I9" s="78">
        <f>COUNTIF(J9:R9,"&gt;0")</f>
        <v>4</v>
      </c>
      <c r="J9" s="92">
        <v>30</v>
      </c>
      <c r="K9" s="93">
        <v>0</v>
      </c>
      <c r="L9" s="93">
        <v>0</v>
      </c>
      <c r="M9" s="93">
        <v>25</v>
      </c>
      <c r="N9" s="93">
        <v>0</v>
      </c>
      <c r="O9" s="93">
        <v>22.5</v>
      </c>
      <c r="P9" s="140">
        <v>0</v>
      </c>
      <c r="Q9" s="290">
        <v>0</v>
      </c>
      <c r="R9" s="291">
        <v>42.188000000000002</v>
      </c>
      <c r="S9" s="130" t="s">
        <v>593</v>
      </c>
    </row>
    <row r="10" spans="1:19" x14ac:dyDescent="0.25">
      <c r="A10" s="117">
        <f>+IF(H10=H9,A9,ROW(A10)-1)</f>
        <v>9</v>
      </c>
      <c r="B10" s="5">
        <v>9</v>
      </c>
      <c r="C10" s="52">
        <f>IF(G10&gt;0,IF(B10=0,58-A10,B10-A10),0)</f>
        <v>0</v>
      </c>
      <c r="D10" s="36" t="s">
        <v>317</v>
      </c>
      <c r="E10" s="37" t="s">
        <v>126</v>
      </c>
      <c r="F10" s="137" t="s">
        <v>582</v>
      </c>
      <c r="G10" s="2">
        <f>SUM(J10:R10)</f>
        <v>102.75</v>
      </c>
      <c r="H10" s="147">
        <f>AVERAGE(LARGE(J10:R10,1),LARGE(J10:R10,2),LARGE(J10:R10,3),LARGE(J10:R10,4),LARGE(J10:R10,5),LARGE(J10:R10,6))</f>
        <v>17.125</v>
      </c>
      <c r="I10" s="78">
        <f>COUNTIF(J10:R10,"&gt;0")</f>
        <v>5</v>
      </c>
      <c r="J10" s="92">
        <v>0</v>
      </c>
      <c r="K10" s="93">
        <v>18.75</v>
      </c>
      <c r="L10" s="93">
        <v>26.25</v>
      </c>
      <c r="M10" s="93">
        <v>19</v>
      </c>
      <c r="N10" s="93">
        <v>0</v>
      </c>
      <c r="O10" s="93">
        <v>16.25</v>
      </c>
      <c r="P10" s="140">
        <v>22.5</v>
      </c>
      <c r="Q10" s="290">
        <v>0</v>
      </c>
      <c r="R10" s="291">
        <v>0</v>
      </c>
      <c r="S10" s="130" t="s">
        <v>593</v>
      </c>
    </row>
    <row r="11" spans="1:19" x14ac:dyDescent="0.25">
      <c r="A11" s="117">
        <f>+IF(H11=H10,A10,ROW(A11)-1)</f>
        <v>10</v>
      </c>
      <c r="B11" s="5">
        <v>16</v>
      </c>
      <c r="C11" s="52">
        <f>IF(G11&gt;0,IF(B11=0,58-A11,B11-A11),0)</f>
        <v>6</v>
      </c>
      <c r="D11" s="32" t="s">
        <v>220</v>
      </c>
      <c r="E11" s="30" t="s">
        <v>189</v>
      </c>
      <c r="F11" s="7" t="s">
        <v>584</v>
      </c>
      <c r="G11" s="2">
        <f>SUM(J11:R11)</f>
        <v>101.875</v>
      </c>
      <c r="H11" s="147">
        <f>AVERAGE(LARGE(J11:R11,1),LARGE(J11:R11,2),LARGE(J11:R11,3),LARGE(J11:R11,4),LARGE(J11:R11,5),LARGE(J11:R11,6))</f>
        <v>16.979166666666668</v>
      </c>
      <c r="I11" s="78">
        <f>COUNTIF(J11:R11,"&gt;0")</f>
        <v>3</v>
      </c>
      <c r="J11" s="92">
        <v>0</v>
      </c>
      <c r="K11" s="93">
        <v>0</v>
      </c>
      <c r="L11" s="93">
        <v>0</v>
      </c>
      <c r="M11" s="93">
        <v>32.5</v>
      </c>
      <c r="N11" s="93">
        <v>18.75</v>
      </c>
      <c r="O11" s="93">
        <v>0</v>
      </c>
      <c r="P11" s="140">
        <v>0</v>
      </c>
      <c r="Q11" s="290">
        <v>0</v>
      </c>
      <c r="R11" s="291">
        <v>50.625</v>
      </c>
      <c r="S11" s="130" t="s">
        <v>593</v>
      </c>
    </row>
    <row r="12" spans="1:19" x14ac:dyDescent="0.25">
      <c r="A12" s="117">
        <f>+IF(H12=H11,A11,ROW(A12)-1)</f>
        <v>10</v>
      </c>
      <c r="B12" s="5">
        <v>10</v>
      </c>
      <c r="C12" s="52">
        <f>IF(G12&gt;0,IF(B12=0,58-A12,B12-A12),0)</f>
        <v>0</v>
      </c>
      <c r="D12" s="65" t="s">
        <v>646</v>
      </c>
      <c r="E12" s="74" t="s">
        <v>168</v>
      </c>
      <c r="F12" s="83" t="s">
        <v>583</v>
      </c>
      <c r="G12" s="2">
        <f>SUM(J12:R12)</f>
        <v>101.875</v>
      </c>
      <c r="H12" s="147">
        <f>AVERAGE(LARGE(J12:R12,1),LARGE(J12:R12,2),LARGE(J12:R12,3),LARGE(J12:R12,4),LARGE(J12:R12,5),LARGE(J12:R12,6))</f>
        <v>16.979166666666668</v>
      </c>
      <c r="I12" s="78">
        <f>COUNTIF(J12:R12,"&gt;0")</f>
        <v>5</v>
      </c>
      <c r="J12" s="92">
        <v>21</v>
      </c>
      <c r="K12" s="93">
        <v>0</v>
      </c>
      <c r="L12" s="93">
        <v>0</v>
      </c>
      <c r="M12" s="93">
        <v>14.5</v>
      </c>
      <c r="N12" s="93">
        <v>0</v>
      </c>
      <c r="O12" s="93">
        <v>15</v>
      </c>
      <c r="P12" s="140">
        <v>0</v>
      </c>
      <c r="Q12" s="290">
        <v>17.625</v>
      </c>
      <c r="R12" s="291">
        <v>33.75</v>
      </c>
      <c r="S12" s="132" t="s">
        <v>593</v>
      </c>
    </row>
    <row r="13" spans="1:19" x14ac:dyDescent="0.25">
      <c r="A13" s="117">
        <f>+IF(H13=H12,A12,ROW(A13)-1)</f>
        <v>12</v>
      </c>
      <c r="B13" s="5">
        <v>11</v>
      </c>
      <c r="C13" s="52">
        <f>IF(G13&gt;0,IF(B13=0,58-A13,B13-A13),0)</f>
        <v>-1</v>
      </c>
      <c r="D13" s="160" t="s">
        <v>356</v>
      </c>
      <c r="E13" s="161" t="s">
        <v>207</v>
      </c>
      <c r="F13" s="163" t="s">
        <v>284</v>
      </c>
      <c r="G13" s="2">
        <f>SUM(J13:R13)</f>
        <v>100</v>
      </c>
      <c r="H13" s="147">
        <f>AVERAGE(LARGE(J13:R13,1),LARGE(J13:R13,2),LARGE(J13:R13,3),LARGE(J13:R13,4),LARGE(J13:R13,5),LARGE(J13:R13,6))</f>
        <v>16.666666666666668</v>
      </c>
      <c r="I13" s="78">
        <f>COUNTIF(J13:R13,"&gt;0")</f>
        <v>1</v>
      </c>
      <c r="J13" s="92">
        <v>0</v>
      </c>
      <c r="K13" s="93">
        <v>0</v>
      </c>
      <c r="L13" s="93">
        <v>0</v>
      </c>
      <c r="M13" s="93">
        <v>100</v>
      </c>
      <c r="N13" s="93">
        <v>0</v>
      </c>
      <c r="O13" s="93">
        <v>0</v>
      </c>
      <c r="P13" s="140">
        <v>0</v>
      </c>
      <c r="Q13" s="290">
        <v>0</v>
      </c>
      <c r="R13" s="291">
        <v>0</v>
      </c>
      <c r="S13" s="132" t="s">
        <v>593</v>
      </c>
    </row>
    <row r="14" spans="1:19" x14ac:dyDescent="0.25">
      <c r="A14" s="117">
        <f>+IF(H14=H13,A13,ROW(A14)-1)</f>
        <v>13</v>
      </c>
      <c r="B14" s="5">
        <v>13</v>
      </c>
      <c r="C14" s="52">
        <f>IF(G14&gt;0,IF(B14=0,58-A14,B14-A14),0)</f>
        <v>0</v>
      </c>
      <c r="D14" s="36" t="s">
        <v>174</v>
      </c>
      <c r="E14" s="44" t="s">
        <v>173</v>
      </c>
      <c r="F14" s="37" t="s">
        <v>600</v>
      </c>
      <c r="G14" s="2">
        <f>SUM(J14:R14)</f>
        <v>87.875</v>
      </c>
      <c r="H14" s="147">
        <f>AVERAGE(LARGE(J14:R14,1),LARGE(J14:R14,2),LARGE(J14:R14,3),LARGE(J14:R14,4),LARGE(J14:R14,5),LARGE(J14:R14,6))</f>
        <v>14.645833333333334</v>
      </c>
      <c r="I14" s="78">
        <f>COUNTIF(J14:R14,"&gt;0")</f>
        <v>4</v>
      </c>
      <c r="J14" s="92">
        <v>0</v>
      </c>
      <c r="K14" s="93">
        <v>27.5</v>
      </c>
      <c r="L14" s="93">
        <v>0</v>
      </c>
      <c r="M14" s="93">
        <v>0</v>
      </c>
      <c r="N14" s="93">
        <v>28.125</v>
      </c>
      <c r="O14" s="93">
        <v>18.75</v>
      </c>
      <c r="P14" s="140">
        <v>0</v>
      </c>
      <c r="Q14" s="290">
        <v>0</v>
      </c>
      <c r="R14" s="291">
        <v>13.5</v>
      </c>
      <c r="S14" s="132" t="s">
        <v>593</v>
      </c>
    </row>
    <row r="15" spans="1:19" x14ac:dyDescent="0.25">
      <c r="A15" s="117">
        <f>+IF(H15=H14,A14,ROW(A15)-1)</f>
        <v>14</v>
      </c>
      <c r="B15" s="5">
        <v>12</v>
      </c>
      <c r="C15" s="52">
        <f>IF(G15&gt;0,IF(B15=0,58-A15,B15-A15),0)</f>
        <v>-2</v>
      </c>
      <c r="D15" s="65" t="s">
        <v>365</v>
      </c>
      <c r="E15" s="74" t="s">
        <v>149</v>
      </c>
      <c r="F15" s="86" t="s">
        <v>580</v>
      </c>
      <c r="G15" s="2">
        <f>SUM(J15:R15)</f>
        <v>95.5</v>
      </c>
      <c r="H15" s="147">
        <f>AVERAGE(LARGE(J15:R15,1),LARGE(J15:R15,2),LARGE(J15:R15,3),LARGE(J15:R15,4),LARGE(J15:R15,5),LARGE(J15:R15,6))</f>
        <v>14.5</v>
      </c>
      <c r="I15" s="78">
        <f>COUNTIF(J15:R15,"&gt;0")</f>
        <v>7</v>
      </c>
      <c r="J15" s="92">
        <v>0</v>
      </c>
      <c r="K15" s="93">
        <v>0</v>
      </c>
      <c r="L15" s="93">
        <v>14.25</v>
      </c>
      <c r="M15" s="93">
        <v>8.5</v>
      </c>
      <c r="N15" s="93">
        <v>15.375</v>
      </c>
      <c r="O15" s="93">
        <v>11</v>
      </c>
      <c r="P15" s="140">
        <v>17.5</v>
      </c>
      <c r="Q15" s="290">
        <v>10.875</v>
      </c>
      <c r="R15" s="291">
        <v>18</v>
      </c>
      <c r="S15" s="132" t="s">
        <v>593</v>
      </c>
    </row>
    <row r="16" spans="1:19" x14ac:dyDescent="0.25">
      <c r="A16" s="117">
        <f>+IF(H16=H15,A15,ROW(A16)-1)</f>
        <v>15</v>
      </c>
      <c r="B16" s="5">
        <v>16</v>
      </c>
      <c r="C16" s="52">
        <f>IF(G16&gt;0,IF(B16=0,58-A16,B16-A16),0)</f>
        <v>1</v>
      </c>
      <c r="D16" s="29" t="s">
        <v>377</v>
      </c>
      <c r="E16" s="30" t="s">
        <v>158</v>
      </c>
      <c r="F16" s="30" t="s">
        <v>584</v>
      </c>
      <c r="G16" s="2">
        <f>SUM(J16:R16)</f>
        <v>70.938000000000002</v>
      </c>
      <c r="H16" s="147">
        <f>AVERAGE(LARGE(J16:R16,1),LARGE(J16:R16,2),LARGE(J16:R16,3),LARGE(J16:R16,4),LARGE(J16:R16,5),LARGE(J16:R16,6))</f>
        <v>11.823</v>
      </c>
      <c r="I16" s="78">
        <f>COUNTIF(J16:R16,"&gt;0")</f>
        <v>4</v>
      </c>
      <c r="J16" s="92">
        <v>0</v>
      </c>
      <c r="K16" s="93">
        <v>0</v>
      </c>
      <c r="L16" s="93">
        <v>0</v>
      </c>
      <c r="M16" s="93">
        <v>11.5</v>
      </c>
      <c r="N16" s="93">
        <v>24.375</v>
      </c>
      <c r="O16" s="93">
        <v>0</v>
      </c>
      <c r="P16" s="140">
        <v>0</v>
      </c>
      <c r="Q16" s="290">
        <v>15.375</v>
      </c>
      <c r="R16" s="291">
        <v>19.687999999999999</v>
      </c>
      <c r="S16" s="130" t="s">
        <v>593</v>
      </c>
    </row>
    <row r="17" spans="1:19" x14ac:dyDescent="0.25">
      <c r="A17" s="117">
        <f>+IF(H17=H16,A16,ROW(A17)-1)</f>
        <v>16</v>
      </c>
      <c r="B17" s="5">
        <v>21</v>
      </c>
      <c r="C17" s="52">
        <f>IF(G17&gt;0,IF(B17=0,58-A17,B17-A17),0)</f>
        <v>5</v>
      </c>
      <c r="D17" s="65" t="s">
        <v>343</v>
      </c>
      <c r="E17" s="89" t="s">
        <v>355</v>
      </c>
      <c r="F17" s="37" t="s">
        <v>583</v>
      </c>
      <c r="G17" s="2">
        <f>SUM(J17:R17)</f>
        <v>54.438000000000002</v>
      </c>
      <c r="H17" s="147">
        <f>AVERAGE(LARGE(J17:R17,1),LARGE(J17:R17,2),LARGE(J17:R17,3),LARGE(J17:R17,4),LARGE(J17:R17,5),LARGE(J17:R17,6))</f>
        <v>9.0730000000000004</v>
      </c>
      <c r="I17" s="78">
        <f>COUNTIF(J17:R17,"&gt;0")</f>
        <v>4</v>
      </c>
      <c r="J17" s="92">
        <v>13.5</v>
      </c>
      <c r="K17" s="93">
        <v>0</v>
      </c>
      <c r="L17" s="93">
        <v>0</v>
      </c>
      <c r="M17" s="93">
        <v>16</v>
      </c>
      <c r="N17" s="93">
        <v>0</v>
      </c>
      <c r="O17" s="93">
        <v>0</v>
      </c>
      <c r="P17" s="140">
        <v>0</v>
      </c>
      <c r="Q17" s="290">
        <v>13.125</v>
      </c>
      <c r="R17" s="291">
        <v>11.813000000000001</v>
      </c>
      <c r="S17" s="130" t="s">
        <v>593</v>
      </c>
    </row>
    <row r="18" spans="1:19" x14ac:dyDescent="0.25">
      <c r="A18" s="117">
        <f>+IF(H18=H17,A17,ROW(A18)-1)</f>
        <v>17</v>
      </c>
      <c r="B18" s="5">
        <v>19</v>
      </c>
      <c r="C18" s="52">
        <f>IF(G18&gt;0,IF(B18=0,58-A18,B18-A18),0)</f>
        <v>2</v>
      </c>
      <c r="D18" s="29" t="s">
        <v>190</v>
      </c>
      <c r="E18" s="31" t="s">
        <v>189</v>
      </c>
      <c r="F18" s="30" t="s">
        <v>584</v>
      </c>
      <c r="G18" s="2">
        <f>SUM(J18:R18)</f>
        <v>48.75</v>
      </c>
      <c r="H18" s="147">
        <f>AVERAGE(LARGE(J18:R18,1),LARGE(J18:R18,2),LARGE(J18:R18,3),LARGE(J18:R18,4),LARGE(J18:R18,5),LARGE(J18:R18,6))</f>
        <v>8.125</v>
      </c>
      <c r="I18" s="78">
        <f>COUNTIF(J18:R18,"&gt;0")</f>
        <v>2</v>
      </c>
      <c r="J18" s="92">
        <v>0</v>
      </c>
      <c r="K18" s="93">
        <v>0</v>
      </c>
      <c r="L18" s="93">
        <v>0</v>
      </c>
      <c r="M18" s="93">
        <v>30</v>
      </c>
      <c r="N18" s="93">
        <v>0</v>
      </c>
      <c r="O18" s="93">
        <v>0</v>
      </c>
      <c r="P18" s="140">
        <v>0</v>
      </c>
      <c r="Q18" s="290">
        <v>18.75</v>
      </c>
      <c r="R18" s="291">
        <v>0</v>
      </c>
      <c r="S18" s="130" t="s">
        <v>593</v>
      </c>
    </row>
    <row r="19" spans="1:19" x14ac:dyDescent="0.25">
      <c r="A19" s="117">
        <f>+IF(H19=H18,A18,ROW(A19)-1)</f>
        <v>18</v>
      </c>
      <c r="B19" s="5">
        <v>24</v>
      </c>
      <c r="C19" s="52">
        <f>IF(G19&gt;0,IF(B19=0,58-A19,B19-A19),0)</f>
        <v>6</v>
      </c>
      <c r="D19" s="32" t="s">
        <v>208</v>
      </c>
      <c r="E19" s="30" t="s">
        <v>207</v>
      </c>
      <c r="F19" s="30" t="s">
        <v>584</v>
      </c>
      <c r="G19" s="2">
        <f>SUM(J19:R19)</f>
        <v>48.25</v>
      </c>
      <c r="H19" s="147">
        <f>AVERAGE(LARGE(J19:R19,1),LARGE(J19:R19,2),LARGE(J19:R19,3),LARGE(J19:R19,4),LARGE(J19:R19,5),LARGE(J19:R19,6))</f>
        <v>8.0416666666666661</v>
      </c>
      <c r="I19" s="78">
        <f>COUNTIF(J19:R19,"&gt;0")</f>
        <v>3</v>
      </c>
      <c r="J19" s="92">
        <v>0</v>
      </c>
      <c r="K19" s="93">
        <v>0</v>
      </c>
      <c r="L19" s="93">
        <v>0</v>
      </c>
      <c r="M19" s="93">
        <v>20.5</v>
      </c>
      <c r="N19" s="93">
        <v>16.5</v>
      </c>
      <c r="O19" s="93">
        <v>0</v>
      </c>
      <c r="P19" s="140">
        <v>0</v>
      </c>
      <c r="Q19" s="290">
        <v>0</v>
      </c>
      <c r="R19" s="291">
        <v>11.25</v>
      </c>
      <c r="S19" s="130" t="s">
        <v>593</v>
      </c>
    </row>
    <row r="20" spans="1:19" x14ac:dyDescent="0.25">
      <c r="A20" s="117">
        <f>+IF(H20=H19,A19,ROW(A20)-1)</f>
        <v>19</v>
      </c>
      <c r="B20" s="5">
        <v>31</v>
      </c>
      <c r="C20" s="52">
        <f>IF(G20&gt;0,IF(B20=0,58-A20,B20-A20),0)</f>
        <v>12</v>
      </c>
      <c r="D20" s="65" t="s">
        <v>211</v>
      </c>
      <c r="E20" s="74" t="s">
        <v>614</v>
      </c>
      <c r="F20" s="74" t="s">
        <v>581</v>
      </c>
      <c r="G20" s="2">
        <f>SUM(J20:R20)</f>
        <v>47.25</v>
      </c>
      <c r="H20" s="147">
        <f>AVERAGE(LARGE(J20:R20,1),LARGE(J20:R20,2),LARGE(J20:R20,3),LARGE(J20:R20,4),LARGE(J20:R20,5),LARGE(J20:R20,6))</f>
        <v>7.875</v>
      </c>
      <c r="I20" s="78">
        <f>COUNTIF(J20:R20,"&gt;0")</f>
        <v>3</v>
      </c>
      <c r="J20" s="92">
        <v>0</v>
      </c>
      <c r="K20" s="93">
        <v>0</v>
      </c>
      <c r="L20" s="93">
        <v>0</v>
      </c>
      <c r="M20" s="93">
        <v>10.5</v>
      </c>
      <c r="N20" s="93">
        <v>0</v>
      </c>
      <c r="O20" s="93">
        <v>0</v>
      </c>
      <c r="P20" s="140">
        <v>0</v>
      </c>
      <c r="Q20" s="290">
        <v>12</v>
      </c>
      <c r="R20" s="291">
        <v>24.75</v>
      </c>
      <c r="S20" s="130" t="s">
        <v>593</v>
      </c>
    </row>
    <row r="21" spans="1:19" x14ac:dyDescent="0.25">
      <c r="A21" s="117">
        <f>+IF(H21=H20,A20,ROW(A21)-1)</f>
        <v>19</v>
      </c>
      <c r="B21" s="5">
        <v>14</v>
      </c>
      <c r="C21" s="52">
        <f>IF(G21&gt;0,IF(B21=0,58-A21,B21-A21),0)</f>
        <v>-5</v>
      </c>
      <c r="D21" s="65" t="s">
        <v>162</v>
      </c>
      <c r="E21" s="74" t="s">
        <v>604</v>
      </c>
      <c r="F21" s="86" t="s">
        <v>582</v>
      </c>
      <c r="G21" s="2">
        <f>SUM(J21:R21)</f>
        <v>47.25</v>
      </c>
      <c r="H21" s="147">
        <f>AVERAGE(LARGE(J21:R21,1),LARGE(J21:R21,2),LARGE(J21:R21,3),LARGE(J21:R21,4),LARGE(J21:R21,5),LARGE(J21:R21,6))</f>
        <v>7.875</v>
      </c>
      <c r="I21" s="78">
        <f>COUNTIF(J21:R21,"&gt;0")</f>
        <v>3</v>
      </c>
      <c r="J21" s="92">
        <v>0</v>
      </c>
      <c r="K21" s="93">
        <v>0</v>
      </c>
      <c r="L21" s="93">
        <v>16.5</v>
      </c>
      <c r="M21" s="93">
        <v>0</v>
      </c>
      <c r="N21" s="93">
        <v>14.25</v>
      </c>
      <c r="O21" s="93">
        <v>0</v>
      </c>
      <c r="P21" s="140">
        <v>0</v>
      </c>
      <c r="Q21" s="290">
        <v>16.5</v>
      </c>
      <c r="R21" s="291">
        <v>0</v>
      </c>
      <c r="S21" s="132" t="s">
        <v>593</v>
      </c>
    </row>
    <row r="22" spans="1:19" x14ac:dyDescent="0.25">
      <c r="A22" s="117">
        <f>+IF(H22=H21,A21,ROW(A22)-1)</f>
        <v>21</v>
      </c>
      <c r="B22" s="5">
        <v>20</v>
      </c>
      <c r="C22" s="52">
        <f>IF(G22&gt;0,IF(B22=0,58-A22,B22-A22),0)</f>
        <v>-1</v>
      </c>
      <c r="D22" s="160" t="s">
        <v>540</v>
      </c>
      <c r="E22" s="161" t="s">
        <v>541</v>
      </c>
      <c r="F22" s="163" t="s">
        <v>284</v>
      </c>
      <c r="G22" s="2">
        <f>SUM(J22:R22)</f>
        <v>45</v>
      </c>
      <c r="H22" s="147">
        <f>AVERAGE(LARGE(J22:R22,1),LARGE(J22:R22,2),LARGE(J22:R22,3),LARGE(J22:R22,4),LARGE(J22:R22,5),LARGE(J22:R22,6))</f>
        <v>7.5</v>
      </c>
      <c r="I22" s="78">
        <f>COUNTIF(J22:R22,"&gt;0")</f>
        <v>1</v>
      </c>
      <c r="J22" s="92">
        <v>0</v>
      </c>
      <c r="K22" s="93">
        <v>0</v>
      </c>
      <c r="L22" s="93">
        <v>0</v>
      </c>
      <c r="M22" s="93">
        <v>45</v>
      </c>
      <c r="N22" s="93">
        <v>0</v>
      </c>
      <c r="O22" s="93">
        <v>0</v>
      </c>
      <c r="P22" s="140">
        <v>0</v>
      </c>
      <c r="Q22" s="290">
        <v>0</v>
      </c>
      <c r="R22" s="291">
        <v>0</v>
      </c>
      <c r="S22" s="132" t="s">
        <v>593</v>
      </c>
    </row>
    <row r="23" spans="1:19" x14ac:dyDescent="0.25">
      <c r="A23" s="117">
        <f>+IF(H23=H22,A22,ROW(A23)-1)</f>
        <v>22</v>
      </c>
      <c r="B23" s="5">
        <v>22</v>
      </c>
      <c r="C23" s="52">
        <f>IF(G23&gt;0,IF(B23=0,58-A23,B23-A23),0)</f>
        <v>0</v>
      </c>
      <c r="D23" s="29" t="s">
        <v>195</v>
      </c>
      <c r="E23" s="31" t="s">
        <v>52</v>
      </c>
      <c r="F23" s="30" t="s">
        <v>584</v>
      </c>
      <c r="G23" s="2">
        <f>SUM(J23:R23)</f>
        <v>40</v>
      </c>
      <c r="H23" s="147">
        <f>AVERAGE(LARGE(J23:R23,1),LARGE(J23:R23,2),LARGE(J23:R23,3),LARGE(J23:R23,4),LARGE(J23:R23,5),LARGE(J23:R23,6))</f>
        <v>6.666666666666667</v>
      </c>
      <c r="I23" s="78">
        <f>COUNTIF(J23:R23,"&gt;0")</f>
        <v>2</v>
      </c>
      <c r="J23" s="92">
        <v>0</v>
      </c>
      <c r="K23" s="93">
        <v>0</v>
      </c>
      <c r="L23" s="93">
        <v>0</v>
      </c>
      <c r="M23" s="93">
        <v>17.5</v>
      </c>
      <c r="N23" s="93">
        <v>0</v>
      </c>
      <c r="O23" s="93">
        <v>0</v>
      </c>
      <c r="P23" s="140">
        <v>0</v>
      </c>
      <c r="Q23" s="290">
        <v>22.5</v>
      </c>
      <c r="R23" s="291">
        <v>0</v>
      </c>
      <c r="S23" s="130" t="s">
        <v>593</v>
      </c>
    </row>
    <row r="24" spans="1:19" x14ac:dyDescent="0.25">
      <c r="A24" s="117">
        <f>+IF(H24=H23,A23,ROW(A24)-1)</f>
        <v>23</v>
      </c>
      <c r="B24" s="5">
        <v>15</v>
      </c>
      <c r="C24" s="52">
        <f>IF(G24&gt;0,IF(B24=0,58-A24,B24-A24),0)</f>
        <v>-8</v>
      </c>
      <c r="D24" s="36" t="s">
        <v>329</v>
      </c>
      <c r="E24" s="45" t="s">
        <v>78</v>
      </c>
      <c r="F24" s="37" t="s">
        <v>578</v>
      </c>
      <c r="G24" s="2">
        <f>SUM(J24:R24)</f>
        <v>37.875</v>
      </c>
      <c r="H24" s="147">
        <f>AVERAGE(LARGE(J24:R24,1),LARGE(J24:R24,2),LARGE(J24:R24,3),LARGE(J24:R24,4),LARGE(J24:R24,5),LARGE(J24:R24,6))</f>
        <v>6.3125</v>
      </c>
      <c r="I24" s="78">
        <f>COUNTIF(J24:R24,"&gt;0")</f>
        <v>3</v>
      </c>
      <c r="J24" s="92">
        <v>9.75</v>
      </c>
      <c r="K24" s="93">
        <v>0</v>
      </c>
      <c r="L24" s="93">
        <v>0</v>
      </c>
      <c r="M24" s="93">
        <v>0</v>
      </c>
      <c r="N24" s="93">
        <v>13.125</v>
      </c>
      <c r="O24" s="93">
        <v>0</v>
      </c>
      <c r="P24" s="140">
        <v>15</v>
      </c>
      <c r="Q24" s="290">
        <v>0</v>
      </c>
      <c r="R24" s="291">
        <v>0</v>
      </c>
      <c r="S24" s="130" t="s">
        <v>593</v>
      </c>
    </row>
    <row r="25" spans="1:19" x14ac:dyDescent="0.25">
      <c r="A25" s="117">
        <f>+IF(H25=H24,A24,ROW(A25)-1)</f>
        <v>24</v>
      </c>
      <c r="B25" s="5">
        <v>23</v>
      </c>
      <c r="C25" s="52">
        <f>IF(G25&gt;0,IF(B25=0,58-A25,B25-A25),0)</f>
        <v>-1</v>
      </c>
      <c r="D25" s="160" t="s">
        <v>509</v>
      </c>
      <c r="E25" s="161" t="s">
        <v>375</v>
      </c>
      <c r="F25" s="163" t="s">
        <v>284</v>
      </c>
      <c r="G25" s="2">
        <f>SUM(J25:R25)</f>
        <v>37.5</v>
      </c>
      <c r="H25" s="147">
        <f>AVERAGE(LARGE(J25:R25,1),LARGE(J25:R25,2),LARGE(J25:R25,3),LARGE(J25:R25,4),LARGE(J25:R25,5),LARGE(J25:R25,6))</f>
        <v>6.25</v>
      </c>
      <c r="I25" s="78">
        <f>COUNTIF(J25:R25,"&gt;0")</f>
        <v>1</v>
      </c>
      <c r="J25" s="92">
        <v>0</v>
      </c>
      <c r="K25" s="93">
        <v>0</v>
      </c>
      <c r="L25" s="93">
        <v>0</v>
      </c>
      <c r="M25" s="93">
        <v>37.5</v>
      </c>
      <c r="N25" s="93">
        <v>0</v>
      </c>
      <c r="O25" s="93">
        <v>0</v>
      </c>
      <c r="P25" s="140">
        <v>0</v>
      </c>
      <c r="Q25" s="290">
        <v>0</v>
      </c>
      <c r="R25" s="291">
        <v>0</v>
      </c>
      <c r="S25" s="132" t="s">
        <v>593</v>
      </c>
    </row>
    <row r="26" spans="1:19" x14ac:dyDescent="0.25">
      <c r="A26" s="117">
        <f>+IF(H26=H25,A25,ROW(A26)-1)</f>
        <v>25</v>
      </c>
      <c r="B26" s="5">
        <v>25</v>
      </c>
      <c r="C26" s="52">
        <f>IF(G26&gt;0,IF(B26=0,58-A26,B26-A26),0)</f>
        <v>0</v>
      </c>
      <c r="D26" s="29" t="s">
        <v>212</v>
      </c>
      <c r="E26" s="30" t="s">
        <v>113</v>
      </c>
      <c r="F26" s="30" t="s">
        <v>582</v>
      </c>
      <c r="G26" s="2">
        <f>SUM(J26:R26)</f>
        <v>34.5</v>
      </c>
      <c r="H26" s="147">
        <f>AVERAGE(LARGE(J26:R26,1),LARGE(J26:R26,2),LARGE(J26:R26,3),LARGE(J26:R26,4),LARGE(J26:R26,5),LARGE(J26:R26,6))</f>
        <v>5.75</v>
      </c>
      <c r="I26" s="78">
        <f>COUNTIF(J26:R26,"&gt;0")</f>
        <v>2</v>
      </c>
      <c r="J26" s="92">
        <v>0</v>
      </c>
      <c r="K26" s="93">
        <v>0</v>
      </c>
      <c r="L26" s="93">
        <v>0</v>
      </c>
      <c r="M26" s="93">
        <v>12</v>
      </c>
      <c r="N26" s="93">
        <v>22.5</v>
      </c>
      <c r="O26" s="93">
        <v>0</v>
      </c>
      <c r="P26" s="140">
        <v>0</v>
      </c>
      <c r="Q26" s="290">
        <v>0</v>
      </c>
      <c r="R26" s="291">
        <v>0</v>
      </c>
      <c r="S26" s="130" t="s">
        <v>593</v>
      </c>
    </row>
    <row r="27" spans="1:19" x14ac:dyDescent="0.25">
      <c r="A27" s="117">
        <f>+IF(H27=H26,A26,ROW(A27)-1)</f>
        <v>26</v>
      </c>
      <c r="B27" s="5">
        <v>27</v>
      </c>
      <c r="C27" s="52">
        <f>IF(G27&gt;0,IF(B27=0,58-A27,B27-A27),0)</f>
        <v>1</v>
      </c>
      <c r="D27" s="65" t="s">
        <v>6</v>
      </c>
      <c r="E27" s="66" t="s">
        <v>178</v>
      </c>
      <c r="F27" s="74" t="s">
        <v>687</v>
      </c>
      <c r="G27" s="2">
        <f>SUM(J27:R27)</f>
        <v>28.15</v>
      </c>
      <c r="H27" s="147">
        <f>AVERAGE(LARGE(J27:R27,1),LARGE(J27:R27,2),LARGE(J27:R27,3),LARGE(J27:R27,4),LARGE(J27:R27,5),LARGE(J27:R27,6))</f>
        <v>4.6916666666666664</v>
      </c>
      <c r="I27" s="78">
        <f>COUNTIF(J27:R27,"&gt;0")</f>
        <v>3</v>
      </c>
      <c r="J27" s="92">
        <v>6.15</v>
      </c>
      <c r="K27" s="93">
        <v>0</v>
      </c>
      <c r="L27" s="93">
        <v>0</v>
      </c>
      <c r="M27" s="93">
        <v>10</v>
      </c>
      <c r="N27" s="93">
        <v>12</v>
      </c>
      <c r="O27" s="93">
        <v>0</v>
      </c>
      <c r="P27" s="140">
        <v>0</v>
      </c>
      <c r="Q27" s="290">
        <v>0</v>
      </c>
      <c r="R27" s="291">
        <v>0</v>
      </c>
      <c r="S27" s="130" t="s">
        <v>593</v>
      </c>
    </row>
    <row r="28" spans="1:19" x14ac:dyDescent="0.25">
      <c r="A28" s="117">
        <f>+IF(H28=H27,A27,ROW(A28)-1)</f>
        <v>27</v>
      </c>
      <c r="B28" s="5">
        <v>28</v>
      </c>
      <c r="C28" s="52">
        <f>IF(G28&gt;0,IF(B28=0,58-A28,B28-A28),0)</f>
        <v>1</v>
      </c>
      <c r="D28" s="65" t="s">
        <v>334</v>
      </c>
      <c r="E28" s="89" t="s">
        <v>158</v>
      </c>
      <c r="F28" s="86" t="s">
        <v>582</v>
      </c>
      <c r="G28" s="2">
        <f>SUM(J28:R28)</f>
        <v>28.125</v>
      </c>
      <c r="H28" s="147">
        <f>AVERAGE(LARGE(J28:R28,1),LARGE(J28:R28,2),LARGE(J28:R28,3),LARGE(J28:R28,4),LARGE(J28:R28,5),LARGE(J28:R28,6))</f>
        <v>4.6875</v>
      </c>
      <c r="I28" s="78">
        <f>COUNTIF(J28:R28,"&gt;0")</f>
        <v>1</v>
      </c>
      <c r="J28" s="92">
        <v>0</v>
      </c>
      <c r="K28" s="93">
        <v>0</v>
      </c>
      <c r="L28" s="93">
        <v>28.125</v>
      </c>
      <c r="M28" s="93">
        <v>0</v>
      </c>
      <c r="N28" s="93">
        <v>0</v>
      </c>
      <c r="O28" s="93">
        <v>0</v>
      </c>
      <c r="P28" s="140">
        <v>0</v>
      </c>
      <c r="Q28" s="290">
        <v>0</v>
      </c>
      <c r="R28" s="291">
        <v>0</v>
      </c>
      <c r="S28" s="130" t="s">
        <v>593</v>
      </c>
    </row>
    <row r="29" spans="1:19" x14ac:dyDescent="0.25">
      <c r="A29" s="117">
        <f>+IF(H29=H28,A28,ROW(A29)-1)</f>
        <v>28</v>
      </c>
      <c r="B29" s="5">
        <v>41</v>
      </c>
      <c r="C29" s="52">
        <f>IF(G29&gt;0,IF(B29=0,58-A29,B29-A29),0)</f>
        <v>13</v>
      </c>
      <c r="D29" s="65" t="s">
        <v>59</v>
      </c>
      <c r="E29" s="74" t="s">
        <v>83</v>
      </c>
      <c r="F29" s="74" t="s">
        <v>687</v>
      </c>
      <c r="G29" s="2">
        <f>SUM(J29:R29)</f>
        <v>27.188000000000002</v>
      </c>
      <c r="H29" s="147">
        <f>AVERAGE(LARGE(J29:R29,1),LARGE(J29:R29,2),LARGE(J29:R29,3),LARGE(J29:R29,4),LARGE(J29:R29,5),LARGE(J29:R29,6))</f>
        <v>4.5313333333333334</v>
      </c>
      <c r="I29" s="78">
        <f>COUNTIF(J29:R29,"&gt;0")</f>
        <v>2</v>
      </c>
      <c r="J29" s="92">
        <v>0</v>
      </c>
      <c r="K29" s="93">
        <v>0</v>
      </c>
      <c r="L29" s="93">
        <v>0</v>
      </c>
      <c r="M29" s="93">
        <v>0</v>
      </c>
      <c r="N29" s="93">
        <v>0</v>
      </c>
      <c r="O29" s="93">
        <v>0</v>
      </c>
      <c r="P29" s="140">
        <v>0</v>
      </c>
      <c r="Q29" s="290">
        <v>14.25</v>
      </c>
      <c r="R29" s="291">
        <v>12.938000000000001</v>
      </c>
      <c r="S29" s="130" t="s">
        <v>593</v>
      </c>
    </row>
    <row r="30" spans="1:19" x14ac:dyDescent="0.25">
      <c r="A30" s="117">
        <f>+IF(H30=H29,A29,ROW(A30)-1)</f>
        <v>29</v>
      </c>
      <c r="B30" s="5">
        <v>29</v>
      </c>
      <c r="C30" s="52">
        <f>IF(G30&gt;0,IF(B30=0,58-A30,B30-A30),0)</f>
        <v>0</v>
      </c>
      <c r="D30" s="29" t="s">
        <v>177</v>
      </c>
      <c r="E30" s="30" t="s">
        <v>71</v>
      </c>
      <c r="F30" s="30" t="s">
        <v>584</v>
      </c>
      <c r="G30" s="2">
        <f>SUM(J30:R30)</f>
        <v>26.625</v>
      </c>
      <c r="H30" s="147">
        <f>AVERAGE(LARGE(J30:R30,1),LARGE(J30:R30,2),LARGE(J30:R30,3),LARGE(J30:R30,4),LARGE(J30:R30,5),LARGE(J30:R30,6))</f>
        <v>4.4375</v>
      </c>
      <c r="I30" s="78">
        <f>COUNTIF(J30:R30,"&gt;0")</f>
        <v>2</v>
      </c>
      <c r="J30" s="92">
        <v>0</v>
      </c>
      <c r="K30" s="93">
        <v>0</v>
      </c>
      <c r="L30" s="93">
        <v>0</v>
      </c>
      <c r="M30" s="93">
        <v>9</v>
      </c>
      <c r="N30" s="93">
        <v>17.625</v>
      </c>
      <c r="O30" s="93">
        <v>0</v>
      </c>
      <c r="P30" s="140">
        <v>0</v>
      </c>
      <c r="Q30" s="290">
        <v>0</v>
      </c>
      <c r="R30" s="291">
        <v>0</v>
      </c>
      <c r="S30" s="132" t="s">
        <v>593</v>
      </c>
    </row>
    <row r="31" spans="1:19" x14ac:dyDescent="0.25">
      <c r="A31" s="117">
        <f>+IF(H31=H30,A30,ROW(A31)-1)</f>
        <v>30</v>
      </c>
      <c r="B31" s="5">
        <v>34</v>
      </c>
      <c r="C31" s="52">
        <f>IF(G31&gt;0,IF(B31=0,58-A31,B31-A31),0)</f>
        <v>4</v>
      </c>
      <c r="D31" s="29" t="s">
        <v>100</v>
      </c>
      <c r="E31" s="30" t="s">
        <v>99</v>
      </c>
      <c r="F31" s="194" t="s">
        <v>581</v>
      </c>
      <c r="G31" s="2">
        <f>SUM(J31:R31)</f>
        <v>26.437999999999999</v>
      </c>
      <c r="H31" s="147">
        <f>AVERAGE(LARGE(J31:R31,1),LARGE(J31:R31,2),LARGE(J31:R31,3),LARGE(J31:R31,4),LARGE(J31:R31,5),LARGE(J31:R31,6))</f>
        <v>4.4063333333333334</v>
      </c>
      <c r="I31" s="78">
        <f>COUNTIF(J31:R31,"&gt;0")</f>
        <v>1</v>
      </c>
      <c r="J31" s="92">
        <v>0</v>
      </c>
      <c r="K31" s="93">
        <v>0</v>
      </c>
      <c r="L31" s="93">
        <v>0</v>
      </c>
      <c r="M31" s="93">
        <v>0</v>
      </c>
      <c r="N31" s="93">
        <v>0</v>
      </c>
      <c r="O31" s="93">
        <v>0</v>
      </c>
      <c r="P31" s="140">
        <v>0</v>
      </c>
      <c r="Q31" s="290">
        <v>0</v>
      </c>
      <c r="R31" s="291">
        <v>26.437999999999999</v>
      </c>
      <c r="S31" s="132" t="s">
        <v>593</v>
      </c>
    </row>
    <row r="32" spans="1:19" x14ac:dyDescent="0.25">
      <c r="A32" s="117">
        <f>+IF(H32=H31,A31,ROW(A32)-1)</f>
        <v>31</v>
      </c>
      <c r="B32" s="5">
        <v>30</v>
      </c>
      <c r="C32" s="52">
        <f>IF(G32&gt;0,IF(B32=0,58-A32,B32-A32),0)</f>
        <v>-1</v>
      </c>
      <c r="D32" s="160" t="s">
        <v>693</v>
      </c>
      <c r="E32" s="161" t="s">
        <v>606</v>
      </c>
      <c r="F32" s="163" t="s">
        <v>284</v>
      </c>
      <c r="G32" s="2">
        <f>SUM(J32:R32)</f>
        <v>23.5</v>
      </c>
      <c r="H32" s="147">
        <f>AVERAGE(LARGE(J32:R32,1),LARGE(J32:R32,2),LARGE(J32:R32,3),LARGE(J32:R32,4),LARGE(J32:R32,5),LARGE(J32:R32,6))</f>
        <v>3.9166666666666665</v>
      </c>
      <c r="I32" s="84">
        <f>COUNTIF(J32:R32,"&gt;0")</f>
        <v>1</v>
      </c>
      <c r="J32" s="92">
        <v>0</v>
      </c>
      <c r="K32" s="93">
        <v>0</v>
      </c>
      <c r="L32" s="93">
        <v>0</v>
      </c>
      <c r="M32" s="93">
        <v>23.5</v>
      </c>
      <c r="N32" s="93">
        <v>0</v>
      </c>
      <c r="O32" s="93">
        <v>0</v>
      </c>
      <c r="P32" s="140">
        <v>0</v>
      </c>
      <c r="Q32" s="290">
        <v>0</v>
      </c>
      <c r="R32" s="291">
        <v>0</v>
      </c>
      <c r="S32" s="132" t="s">
        <v>593</v>
      </c>
    </row>
    <row r="33" spans="1:19" x14ac:dyDescent="0.25">
      <c r="A33" s="117">
        <f>+IF(H33=H32,A32,ROW(A33)-1)</f>
        <v>32</v>
      </c>
      <c r="B33" s="5">
        <v>0</v>
      </c>
      <c r="C33" s="52">
        <f>IF(G33&gt;0,IF(B33=0,58-A33,B33-A33),0)</f>
        <v>26</v>
      </c>
      <c r="D33" s="65" t="s">
        <v>186</v>
      </c>
      <c r="E33" s="66" t="s">
        <v>66</v>
      </c>
      <c r="F33" s="74" t="s">
        <v>581</v>
      </c>
      <c r="G33" s="2">
        <f>SUM(J33:R33)</f>
        <v>23.062999999999999</v>
      </c>
      <c r="H33" s="147">
        <f>AVERAGE(LARGE(J33:R33,1),LARGE(J33:R33,2),LARGE(J33:R33,3),LARGE(J33:R33,4),LARGE(J33:R33,5),LARGE(J33:R33,6))</f>
        <v>3.843833333333333</v>
      </c>
      <c r="I33" s="78">
        <f>COUNTIF(J33:R33,"&gt;0")</f>
        <v>1</v>
      </c>
      <c r="J33" s="92">
        <v>0</v>
      </c>
      <c r="K33" s="93">
        <v>0</v>
      </c>
      <c r="L33" s="93">
        <v>0</v>
      </c>
      <c r="M33" s="93">
        <v>0</v>
      </c>
      <c r="N33" s="93">
        <v>0</v>
      </c>
      <c r="O33" s="93">
        <v>0</v>
      </c>
      <c r="P33" s="140">
        <v>0</v>
      </c>
      <c r="Q33" s="290">
        <v>0</v>
      </c>
      <c r="R33" s="291">
        <v>23.062999999999999</v>
      </c>
      <c r="S33" s="130" t="s">
        <v>593</v>
      </c>
    </row>
    <row r="34" spans="1:19" x14ac:dyDescent="0.25">
      <c r="A34" s="117">
        <f>+IF(H34=H33,A33,ROW(A34)-1)</f>
        <v>33</v>
      </c>
      <c r="B34" s="5">
        <v>31</v>
      </c>
      <c r="C34" s="52">
        <f>IF(G34&gt;0,IF(B34=0,58-A34,B34-A34),0)</f>
        <v>-2</v>
      </c>
      <c r="D34" s="32" t="s">
        <v>191</v>
      </c>
      <c r="E34" s="30" t="s">
        <v>66</v>
      </c>
      <c r="F34" s="30" t="s">
        <v>582</v>
      </c>
      <c r="G34" s="2">
        <f>SUM(J34:R34)</f>
        <v>22.5</v>
      </c>
      <c r="H34" s="147">
        <f>AVERAGE(LARGE(J34:R34,1),LARGE(J34:R34,2),LARGE(J34:R34,3),LARGE(J34:R34,4),LARGE(J34:R34,5),LARGE(J34:R34,6))</f>
        <v>3.75</v>
      </c>
      <c r="I34" s="78">
        <f>COUNTIF(J34:R34,"&gt;0")</f>
        <v>1</v>
      </c>
      <c r="J34" s="92">
        <v>0</v>
      </c>
      <c r="K34" s="93">
        <v>0</v>
      </c>
      <c r="L34" s="93">
        <v>22.5</v>
      </c>
      <c r="M34" s="93">
        <v>0</v>
      </c>
      <c r="N34" s="93">
        <v>0</v>
      </c>
      <c r="O34" s="93">
        <v>0</v>
      </c>
      <c r="P34" s="140">
        <v>0</v>
      </c>
      <c r="Q34" s="290">
        <v>0</v>
      </c>
      <c r="R34" s="291">
        <v>0</v>
      </c>
      <c r="S34" s="130" t="s">
        <v>593</v>
      </c>
    </row>
    <row r="35" spans="1:19" x14ac:dyDescent="0.25">
      <c r="A35" s="117">
        <f>+IF(H35=H34,A34,ROW(A35)-1)</f>
        <v>34</v>
      </c>
      <c r="B35" s="5">
        <v>33</v>
      </c>
      <c r="C35" s="52">
        <f>IF(G35&gt;0,IF(B35=0,58-A35,B35-A35),0)</f>
        <v>-1</v>
      </c>
      <c r="D35" s="160" t="s">
        <v>694</v>
      </c>
      <c r="E35" s="161" t="s">
        <v>695</v>
      </c>
      <c r="F35" s="164" t="s">
        <v>439</v>
      </c>
      <c r="G35" s="2">
        <f>SUM(J35:R35)</f>
        <v>22</v>
      </c>
      <c r="H35" s="147">
        <f>AVERAGE(LARGE(J35:R35,1),LARGE(J35:R35,2),LARGE(J35:R35,3),LARGE(J35:R35,4),LARGE(J35:R35,5),LARGE(J35:R35,6))</f>
        <v>3.6666666666666665</v>
      </c>
      <c r="I35" s="78">
        <f>COUNTIF(J35:R35,"&gt;0")</f>
        <v>1</v>
      </c>
      <c r="J35" s="92">
        <v>0</v>
      </c>
      <c r="K35" s="93">
        <v>0</v>
      </c>
      <c r="L35" s="93">
        <v>0</v>
      </c>
      <c r="M35" s="93">
        <v>22</v>
      </c>
      <c r="N35" s="93">
        <v>0</v>
      </c>
      <c r="O35" s="93">
        <v>0</v>
      </c>
      <c r="P35" s="140">
        <v>0</v>
      </c>
      <c r="Q35" s="290">
        <v>0</v>
      </c>
      <c r="R35" s="291">
        <v>0</v>
      </c>
      <c r="S35" s="132" t="s">
        <v>593</v>
      </c>
    </row>
    <row r="36" spans="1:19" ht="12" customHeight="1" x14ac:dyDescent="0.25">
      <c r="A36" s="117">
        <f>+IF(H36=H35,A35,ROW(A36)-1)</f>
        <v>35</v>
      </c>
      <c r="B36" s="5">
        <v>45</v>
      </c>
      <c r="C36" s="52">
        <f>IF(G36&gt;0,IF(B36=0,58-A36,B36-A36),0)</f>
        <v>10</v>
      </c>
      <c r="D36" s="65" t="s">
        <v>114</v>
      </c>
      <c r="E36" s="66" t="s">
        <v>113</v>
      </c>
      <c r="F36" s="86" t="s">
        <v>580</v>
      </c>
      <c r="G36" s="2">
        <f>SUM(J36:R36)</f>
        <v>21.375</v>
      </c>
      <c r="H36" s="147">
        <f>AVERAGE(LARGE(J36:R36,1),LARGE(J36:R36,2),LARGE(J36:R36,3),LARGE(J36:R36,4),LARGE(J36:R36,5),LARGE(J36:R36,6))</f>
        <v>3.5625</v>
      </c>
      <c r="I36" s="78">
        <f>COUNTIF(J36:R36,"&gt;0")</f>
        <v>1</v>
      </c>
      <c r="J36" s="92">
        <v>0</v>
      </c>
      <c r="K36" s="93">
        <v>0</v>
      </c>
      <c r="L36" s="93">
        <v>0</v>
      </c>
      <c r="M36" s="93">
        <v>0</v>
      </c>
      <c r="N36" s="93">
        <v>0</v>
      </c>
      <c r="O36" s="93">
        <v>0</v>
      </c>
      <c r="P36" s="140">
        <v>0</v>
      </c>
      <c r="Q36" s="290">
        <v>0</v>
      </c>
      <c r="R36" s="291">
        <v>21.375</v>
      </c>
      <c r="S36" s="130" t="s">
        <v>593</v>
      </c>
    </row>
    <row r="37" spans="1:19" x14ac:dyDescent="0.25">
      <c r="A37" s="117">
        <f>+IF(H37=H36,A36,ROW(A37)-1)</f>
        <v>36</v>
      </c>
      <c r="B37" s="5">
        <v>36</v>
      </c>
      <c r="C37" s="52">
        <f>IF(G37&gt;0,IF(B37=0,58-A37,B37-A37),0)</f>
        <v>0</v>
      </c>
      <c r="D37" s="65" t="s">
        <v>630</v>
      </c>
      <c r="E37" s="74" t="s">
        <v>293</v>
      </c>
      <c r="F37" s="86" t="s">
        <v>582</v>
      </c>
      <c r="G37" s="2">
        <f>SUM(J37:R37)</f>
        <v>18.75</v>
      </c>
      <c r="H37" s="147">
        <f>AVERAGE(LARGE(J37:R37,1),LARGE(J37:R37,2),LARGE(J37:R37,3),LARGE(J37:R37,4),LARGE(J37:R37,5),LARGE(J37:R37,6))</f>
        <v>3.125</v>
      </c>
      <c r="I37" s="78">
        <f>COUNTIF(J37:R37,"&gt;0")</f>
        <v>1</v>
      </c>
      <c r="J37" s="92">
        <v>0</v>
      </c>
      <c r="K37" s="93">
        <v>0</v>
      </c>
      <c r="L37" s="93">
        <v>18.75</v>
      </c>
      <c r="M37" s="93">
        <v>0</v>
      </c>
      <c r="N37" s="93">
        <v>0</v>
      </c>
      <c r="O37" s="93">
        <v>0</v>
      </c>
      <c r="P37" s="140">
        <v>0</v>
      </c>
      <c r="Q37" s="290">
        <v>0</v>
      </c>
      <c r="R37" s="291">
        <v>0</v>
      </c>
      <c r="S37" s="130" t="s">
        <v>593</v>
      </c>
    </row>
    <row r="38" spans="1:19" x14ac:dyDescent="0.25">
      <c r="A38" s="117">
        <f>+IF(H38=H37,A37,ROW(A38)-1)</f>
        <v>37</v>
      </c>
      <c r="B38" s="5">
        <v>38</v>
      </c>
      <c r="C38" s="52">
        <f>IF(G38&gt;0,IF(B38=0,58-A38,B38-A38),0)</f>
        <v>1</v>
      </c>
      <c r="D38" s="65" t="s">
        <v>641</v>
      </c>
      <c r="E38" s="74" t="s">
        <v>192</v>
      </c>
      <c r="F38" s="83" t="s">
        <v>662</v>
      </c>
      <c r="G38" s="2">
        <f>SUM(J38:R38)</f>
        <v>16.5</v>
      </c>
      <c r="H38" s="147">
        <f>AVERAGE(LARGE(J38:R38,1),LARGE(J38:R38,2),LARGE(J38:R38,3),LARGE(J38:R38,4),LARGE(J38:R38,5),LARGE(J38:R38,6))</f>
        <v>2.75</v>
      </c>
      <c r="I38" s="78">
        <f>COUNTIF(J38:R38,"&gt;0")</f>
        <v>1</v>
      </c>
      <c r="J38" s="92">
        <v>16.5</v>
      </c>
      <c r="K38" s="93">
        <v>0</v>
      </c>
      <c r="L38" s="93">
        <v>0</v>
      </c>
      <c r="M38" s="93">
        <v>0</v>
      </c>
      <c r="N38" s="93">
        <v>0</v>
      </c>
      <c r="O38" s="93">
        <v>0</v>
      </c>
      <c r="P38" s="140">
        <v>0</v>
      </c>
      <c r="Q38" s="290">
        <v>0</v>
      </c>
      <c r="R38" s="291">
        <v>0</v>
      </c>
      <c r="S38" s="132" t="s">
        <v>593</v>
      </c>
    </row>
    <row r="39" spans="1:19" x14ac:dyDescent="0.25">
      <c r="A39" s="117">
        <f>+IF(H39=H38,A38,ROW(A39)-1)</f>
        <v>38</v>
      </c>
      <c r="B39" s="5">
        <v>44</v>
      </c>
      <c r="C39" s="52">
        <f>IF(G39&gt;0,IF(B39=0,58-A39,B39-A39),0)</f>
        <v>6</v>
      </c>
      <c r="D39" s="65" t="s">
        <v>129</v>
      </c>
      <c r="E39" s="202" t="s">
        <v>128</v>
      </c>
      <c r="F39" s="66" t="s">
        <v>600</v>
      </c>
      <c r="G39" s="2">
        <f>SUM(J39:R39)</f>
        <v>16.312999999999999</v>
      </c>
      <c r="H39" s="147">
        <f>AVERAGE(LARGE(J39:R39,1),LARGE(J39:R39,2),LARGE(J39:R39,3),LARGE(J39:R39,4),LARGE(J39:R39,5),LARGE(J39:R39,6))</f>
        <v>2.718833333333333</v>
      </c>
      <c r="I39" s="78">
        <f>COUNTIF(J39:R39,"&gt;0")</f>
        <v>1</v>
      </c>
      <c r="J39" s="92">
        <v>0</v>
      </c>
      <c r="K39" s="93">
        <v>0</v>
      </c>
      <c r="L39" s="93">
        <v>0</v>
      </c>
      <c r="M39" s="93">
        <v>0</v>
      </c>
      <c r="N39" s="93">
        <v>0</v>
      </c>
      <c r="O39" s="93">
        <v>0</v>
      </c>
      <c r="P39" s="140">
        <v>0</v>
      </c>
      <c r="Q39" s="290">
        <v>0</v>
      </c>
      <c r="R39" s="291">
        <v>16.312999999999999</v>
      </c>
      <c r="S39" s="132" t="s">
        <v>593</v>
      </c>
    </row>
    <row r="40" spans="1:19" x14ac:dyDescent="0.25">
      <c r="A40" s="117">
        <f>+IF(H40=H39,A39,ROW(A40)-1)</f>
        <v>39</v>
      </c>
      <c r="B40" s="5">
        <v>39</v>
      </c>
      <c r="C40" s="52">
        <f>IF(G40&gt;0,IF(B40=0,58-A40,B40-A40),0)</f>
        <v>0</v>
      </c>
      <c r="D40" s="54" t="s">
        <v>79</v>
      </c>
      <c r="E40" s="74" t="s">
        <v>179</v>
      </c>
      <c r="F40" s="86" t="s">
        <v>582</v>
      </c>
      <c r="G40" s="2">
        <f>SUM(J40:R40)</f>
        <v>15.375</v>
      </c>
      <c r="H40" s="147">
        <f>AVERAGE(LARGE(J40:R40,1),LARGE(J40:R40,2),LARGE(J40:R40,3),LARGE(J40:R40,4),LARGE(J40:R40,5),LARGE(J40:R40,6))</f>
        <v>2.5625</v>
      </c>
      <c r="I40" s="78">
        <f>COUNTIF(J40:R40,"&gt;0")</f>
        <v>1</v>
      </c>
      <c r="J40" s="92">
        <v>0</v>
      </c>
      <c r="K40" s="93">
        <v>0</v>
      </c>
      <c r="L40" s="93">
        <v>15.375</v>
      </c>
      <c r="M40" s="93">
        <v>0</v>
      </c>
      <c r="N40" s="93">
        <v>0</v>
      </c>
      <c r="O40" s="93">
        <v>0</v>
      </c>
      <c r="P40" s="140">
        <v>0</v>
      </c>
      <c r="Q40" s="290">
        <v>0</v>
      </c>
      <c r="R40" s="291">
        <v>0</v>
      </c>
      <c r="S40" s="130" t="s">
        <v>593</v>
      </c>
    </row>
    <row r="41" spans="1:19" x14ac:dyDescent="0.25">
      <c r="A41" s="117">
        <f>+IF(H41=H40,A40,ROW(A41)-1)</f>
        <v>40</v>
      </c>
      <c r="B41" s="5">
        <v>40</v>
      </c>
      <c r="C41" s="52">
        <f>IF(G41&gt;0,IF(B41=0,58-A41,B41-A41),0)</f>
        <v>0</v>
      </c>
      <c r="D41" s="54" t="s">
        <v>655</v>
      </c>
      <c r="E41" s="83" t="s">
        <v>144</v>
      </c>
      <c r="F41" s="74" t="s">
        <v>582</v>
      </c>
      <c r="G41" s="2">
        <f>SUM(J41:R41)</f>
        <v>15</v>
      </c>
      <c r="H41" s="147">
        <f>AVERAGE(LARGE(J41:R41,1),LARGE(J41:R41,2),LARGE(J41:R41,3),LARGE(J41:R41,4),LARGE(J41:R41,5),LARGE(J41:R41,6))</f>
        <v>2.5</v>
      </c>
      <c r="I41" s="78">
        <f>COUNTIF(J41:R41,"&gt;0")</f>
        <v>1</v>
      </c>
      <c r="J41" s="92">
        <v>0</v>
      </c>
      <c r="K41" s="93">
        <v>15</v>
      </c>
      <c r="L41" s="93"/>
      <c r="M41" s="93">
        <v>0</v>
      </c>
      <c r="N41" s="93">
        <v>0</v>
      </c>
      <c r="O41" s="93">
        <v>0</v>
      </c>
      <c r="P41" s="140">
        <v>0</v>
      </c>
      <c r="Q41" s="290">
        <v>0</v>
      </c>
      <c r="R41" s="291">
        <v>0</v>
      </c>
      <c r="S41" s="132" t="s">
        <v>593</v>
      </c>
    </row>
    <row r="42" spans="1:19" x14ac:dyDescent="0.25">
      <c r="A42" s="117">
        <f>+IF(H42=H41,A41,ROW(A42)-1)</f>
        <v>41</v>
      </c>
      <c r="B42" s="5">
        <v>0</v>
      </c>
      <c r="C42" s="52">
        <f>IF(G42&gt;0,IF(B42=0,58-A42,B42-A42),0)</f>
        <v>17</v>
      </c>
      <c r="D42" s="38" t="s">
        <v>200</v>
      </c>
      <c r="E42" s="294" t="s">
        <v>189</v>
      </c>
      <c r="F42" s="37" t="s">
        <v>578</v>
      </c>
      <c r="G42" s="2">
        <f>SUM(J42:R42)</f>
        <v>12.375</v>
      </c>
      <c r="H42" s="147">
        <f>AVERAGE(LARGE(J42:R42,1),LARGE(J42:R42,2),LARGE(J42:R42,3),LARGE(J42:R42,4),LARGE(J42:R42,5),LARGE(J42:R42,6))</f>
        <v>2.0625</v>
      </c>
      <c r="I42" s="78">
        <f>COUNTIF(J42:R42,"&gt;0")</f>
        <v>1</v>
      </c>
      <c r="J42" s="92">
        <v>0</v>
      </c>
      <c r="K42" s="93">
        <v>0</v>
      </c>
      <c r="L42" s="93">
        <v>0</v>
      </c>
      <c r="M42" s="93">
        <v>0</v>
      </c>
      <c r="N42" s="93">
        <v>0</v>
      </c>
      <c r="O42" s="93">
        <v>0</v>
      </c>
      <c r="P42" s="140">
        <v>0</v>
      </c>
      <c r="Q42" s="290">
        <v>0</v>
      </c>
      <c r="R42" s="291">
        <v>12.375</v>
      </c>
      <c r="S42" s="130" t="s">
        <v>593</v>
      </c>
    </row>
    <row r="43" spans="1:19" x14ac:dyDescent="0.25">
      <c r="A43" s="117">
        <f>+IF(H43=H42,A42,ROW(A43)-1)</f>
        <v>42</v>
      </c>
      <c r="B43" s="5">
        <v>46</v>
      </c>
      <c r="C43" s="52">
        <f>IF(G43&gt;0,IF(B43=0,58-A43,B43-A43),0)</f>
        <v>4</v>
      </c>
      <c r="D43" s="54" t="s">
        <v>644</v>
      </c>
      <c r="E43" s="74" t="s">
        <v>426</v>
      </c>
      <c r="F43" s="61" t="s">
        <v>662</v>
      </c>
      <c r="G43" s="2">
        <f>SUM(J43:R43)</f>
        <v>11.25</v>
      </c>
      <c r="H43" s="147">
        <f>AVERAGE(LARGE(J43:R43,1),LARGE(J43:R43,2),LARGE(J43:R43,3),LARGE(J43:R43,4),LARGE(J43:R43,5),LARGE(J43:R43,6))</f>
        <v>1.875</v>
      </c>
      <c r="I43" s="78">
        <f>COUNTIF(J43:R43,"&gt;0")</f>
        <v>1</v>
      </c>
      <c r="J43" s="92">
        <v>11.25</v>
      </c>
      <c r="K43" s="93">
        <v>0</v>
      </c>
      <c r="L43" s="93">
        <v>0</v>
      </c>
      <c r="M43" s="93">
        <v>0</v>
      </c>
      <c r="N43" s="93">
        <v>0</v>
      </c>
      <c r="O43" s="93">
        <v>0</v>
      </c>
      <c r="P43" s="140">
        <v>0</v>
      </c>
      <c r="Q43" s="290">
        <v>0</v>
      </c>
      <c r="R43" s="291">
        <v>0</v>
      </c>
      <c r="S43" s="132" t="s">
        <v>593</v>
      </c>
    </row>
    <row r="44" spans="1:19" x14ac:dyDescent="0.25">
      <c r="A44" s="117">
        <f>+IF(H44=H43,A43,ROW(A44)-1)</f>
        <v>43</v>
      </c>
      <c r="B44" s="5">
        <v>47</v>
      </c>
      <c r="C44" s="52">
        <f>IF(G44&gt;0,IF(B44=0,58-A44,B44-A44),0)</f>
        <v>4</v>
      </c>
      <c r="D44" s="165" t="s">
        <v>696</v>
      </c>
      <c r="E44" s="161" t="s">
        <v>667</v>
      </c>
      <c r="F44" s="163" t="s">
        <v>284</v>
      </c>
      <c r="G44" s="2">
        <f>SUM(J44:R44)</f>
        <v>11</v>
      </c>
      <c r="H44" s="147">
        <f>AVERAGE(LARGE(J44:R44,1),LARGE(J44:R44,2),LARGE(J44:R44,3),LARGE(J44:R44,4),LARGE(J44:R44,5),LARGE(J44:R44,6))</f>
        <v>1.8333333333333333</v>
      </c>
      <c r="I44" s="78">
        <f>COUNTIF(J44:R44,"&gt;0")</f>
        <v>1</v>
      </c>
      <c r="J44" s="92">
        <v>0</v>
      </c>
      <c r="K44" s="93">
        <v>0</v>
      </c>
      <c r="L44" s="93">
        <v>0</v>
      </c>
      <c r="M44" s="93">
        <v>11</v>
      </c>
      <c r="N44" s="93">
        <v>0</v>
      </c>
      <c r="O44" s="93">
        <v>0</v>
      </c>
      <c r="P44" s="140">
        <v>0</v>
      </c>
      <c r="Q44" s="290">
        <v>0</v>
      </c>
      <c r="R44" s="291">
        <v>0</v>
      </c>
      <c r="S44" s="132" t="s">
        <v>593</v>
      </c>
    </row>
    <row r="45" spans="1:19" x14ac:dyDescent="0.25">
      <c r="A45" s="117">
        <f>+IF(H45=H44,A44,ROW(A45)-1)</f>
        <v>44</v>
      </c>
      <c r="B45" s="5">
        <v>48</v>
      </c>
      <c r="C45" s="52">
        <f>IF(G45&gt;0,IF(B45=0,58-A45,B45-A45),0)</f>
        <v>4</v>
      </c>
      <c r="D45" s="54" t="s">
        <v>420</v>
      </c>
      <c r="E45" s="74" t="s">
        <v>89</v>
      </c>
      <c r="F45" s="61" t="s">
        <v>662</v>
      </c>
      <c r="G45" s="2">
        <f>SUM(J45:R45)</f>
        <v>10.5</v>
      </c>
      <c r="H45" s="147">
        <f>AVERAGE(LARGE(J45:R45,1),LARGE(J45:R45,2),LARGE(J45:R45,3),LARGE(J45:R45,4),LARGE(J45:R45,5),LARGE(J45:R45,6))</f>
        <v>1.75</v>
      </c>
      <c r="I45" s="78">
        <f>COUNTIF(J45:R45,"&gt;0")</f>
        <v>1</v>
      </c>
      <c r="J45" s="92">
        <v>10.5</v>
      </c>
      <c r="K45" s="93">
        <v>0</v>
      </c>
      <c r="L45" s="93">
        <v>0</v>
      </c>
      <c r="M45" s="93">
        <v>0</v>
      </c>
      <c r="N45" s="93">
        <v>0</v>
      </c>
      <c r="O45" s="93">
        <v>0</v>
      </c>
      <c r="P45" s="140">
        <v>0</v>
      </c>
      <c r="Q45" s="290">
        <v>0</v>
      </c>
      <c r="R45" s="291">
        <v>0</v>
      </c>
      <c r="S45" s="132" t="s">
        <v>593</v>
      </c>
    </row>
    <row r="46" spans="1:19" x14ac:dyDescent="0.25">
      <c r="A46" s="117">
        <f>+IF(H46=H45,A45,ROW(A46)-1)</f>
        <v>45</v>
      </c>
      <c r="B46" s="5">
        <v>49</v>
      </c>
      <c r="C46" s="52">
        <f>IF(G46&gt;0,IF(B46=0,58-A46,B46-A46),0)</f>
        <v>4</v>
      </c>
      <c r="D46" s="54" t="s">
        <v>49</v>
      </c>
      <c r="E46" s="74" t="s">
        <v>52</v>
      </c>
      <c r="F46" s="83" t="s">
        <v>662</v>
      </c>
      <c r="G46" s="2">
        <f>SUM(J46:R46)</f>
        <v>9</v>
      </c>
      <c r="H46" s="147">
        <f>AVERAGE(LARGE(J46:R46,1),LARGE(J46:R46,2),LARGE(J46:R46,3),LARGE(J46:R46,4),LARGE(J46:R46,5),LARGE(J46:R46,6))</f>
        <v>1.5</v>
      </c>
      <c r="I46" s="78">
        <f>COUNTIF(J46:R46,"&gt;0")</f>
        <v>1</v>
      </c>
      <c r="J46" s="92">
        <v>9</v>
      </c>
      <c r="K46" s="93">
        <v>0</v>
      </c>
      <c r="L46" s="93">
        <v>0</v>
      </c>
      <c r="M46" s="93">
        <v>0</v>
      </c>
      <c r="N46" s="93">
        <v>0</v>
      </c>
      <c r="O46" s="93">
        <v>0</v>
      </c>
      <c r="P46" s="140">
        <v>0</v>
      </c>
      <c r="Q46" s="290">
        <v>0</v>
      </c>
      <c r="R46" s="291">
        <v>0</v>
      </c>
      <c r="S46" s="132" t="s">
        <v>593</v>
      </c>
    </row>
    <row r="47" spans="1:19" x14ac:dyDescent="0.25">
      <c r="A47" s="117">
        <f>+IF(H47=H46,A46,ROW(A47)-1)</f>
        <v>46</v>
      </c>
      <c r="B47" s="5">
        <v>50</v>
      </c>
      <c r="C47" s="52">
        <f>IF(G47&gt;0,IF(B47=0,58-A47,B47-A47),0)</f>
        <v>4</v>
      </c>
      <c r="D47" s="54" t="s">
        <v>642</v>
      </c>
      <c r="E47" s="74" t="s">
        <v>149</v>
      </c>
      <c r="F47" s="83" t="s">
        <v>662</v>
      </c>
      <c r="G47" s="2">
        <f>SUM(J47:R47)</f>
        <v>7.5</v>
      </c>
      <c r="H47" s="147">
        <f>AVERAGE(LARGE(J47:R47,1),LARGE(J47:R47,2),LARGE(J47:R47,3),LARGE(J47:R47,4),LARGE(J47:R47,5),LARGE(J47:R47,6))</f>
        <v>1.25</v>
      </c>
      <c r="I47" s="78">
        <f>COUNTIF(J47:R47,"&gt;0")</f>
        <v>1</v>
      </c>
      <c r="J47" s="92">
        <v>7.5</v>
      </c>
      <c r="K47" s="93">
        <v>0</v>
      </c>
      <c r="L47" s="93">
        <v>0</v>
      </c>
      <c r="M47" s="93">
        <v>0</v>
      </c>
      <c r="N47" s="93">
        <v>0</v>
      </c>
      <c r="O47" s="93">
        <v>0</v>
      </c>
      <c r="P47" s="140">
        <v>0</v>
      </c>
      <c r="Q47" s="290">
        <v>0</v>
      </c>
      <c r="R47" s="291">
        <v>0</v>
      </c>
      <c r="S47" s="132" t="s">
        <v>593</v>
      </c>
    </row>
    <row r="48" spans="1:19" x14ac:dyDescent="0.25">
      <c r="A48" s="117">
        <f>+IF(H48=H47,A47,ROW(A48)-1)</f>
        <v>47</v>
      </c>
      <c r="B48" s="5">
        <v>51</v>
      </c>
      <c r="C48" s="52">
        <f>IF(G48&gt;0,IF(B48=0,58-A48,B48-A48),0)</f>
        <v>4</v>
      </c>
      <c r="D48" s="54" t="s">
        <v>685</v>
      </c>
      <c r="E48" s="74" t="s">
        <v>168</v>
      </c>
      <c r="F48" s="86" t="s">
        <v>686</v>
      </c>
      <c r="G48" s="2">
        <f>SUM(J48:R48)</f>
        <v>7.05</v>
      </c>
      <c r="H48" s="147">
        <f>AVERAGE(LARGE(J48:R48,1),LARGE(J48:R48,2),LARGE(J48:R48,3),LARGE(J48:R48,4),LARGE(J48:R48,5),LARGE(J48:R48,6))</f>
        <v>1.175</v>
      </c>
      <c r="I48" s="78">
        <f>COUNTIF(J48:R48,"&gt;0")</f>
        <v>1</v>
      </c>
      <c r="J48" s="92">
        <v>7.05</v>
      </c>
      <c r="K48" s="93">
        <v>0</v>
      </c>
      <c r="L48" s="93">
        <v>0</v>
      </c>
      <c r="M48" s="93">
        <v>0</v>
      </c>
      <c r="N48" s="93">
        <v>0</v>
      </c>
      <c r="O48" s="93">
        <v>0</v>
      </c>
      <c r="P48" s="140">
        <v>0</v>
      </c>
      <c r="Q48" s="290">
        <v>0</v>
      </c>
      <c r="R48" s="291">
        <v>0</v>
      </c>
      <c r="S48" s="132" t="s">
        <v>593</v>
      </c>
    </row>
    <row r="49" spans="1:19" x14ac:dyDescent="0.25">
      <c r="A49" s="117">
        <f>+IF(H49=H48,A48,ROW(A49)-1)</f>
        <v>48</v>
      </c>
      <c r="B49" s="5">
        <v>52</v>
      </c>
      <c r="C49" s="52">
        <f>IF(G49&gt;0,IF(B49=0,58-A49,B49-A49),0)</f>
        <v>4</v>
      </c>
      <c r="D49" s="54" t="s">
        <v>688</v>
      </c>
      <c r="E49" s="74" t="s">
        <v>73</v>
      </c>
      <c r="F49" s="86" t="s">
        <v>686</v>
      </c>
      <c r="G49" s="2">
        <f>SUM(J49:R49)</f>
        <v>5.7</v>
      </c>
      <c r="H49" s="147">
        <f>AVERAGE(LARGE(J49:R49,1),LARGE(J49:R49,2),LARGE(J49:R49,3),LARGE(J49:R49,4),LARGE(J49:R49,5),LARGE(J49:R49,6))</f>
        <v>0.95000000000000007</v>
      </c>
      <c r="I49" s="78">
        <f>COUNTIF(J49:R49,"&gt;0")</f>
        <v>1</v>
      </c>
      <c r="J49" s="92">
        <v>5.7</v>
      </c>
      <c r="K49" s="93">
        <v>0</v>
      </c>
      <c r="L49" s="93">
        <v>0</v>
      </c>
      <c r="M49" s="93">
        <v>0</v>
      </c>
      <c r="N49" s="93">
        <v>0</v>
      </c>
      <c r="O49" s="93">
        <v>0</v>
      </c>
      <c r="P49" s="140">
        <v>0</v>
      </c>
      <c r="Q49" s="290">
        <v>0</v>
      </c>
      <c r="R49" s="291">
        <v>0</v>
      </c>
      <c r="S49" s="132" t="s">
        <v>593</v>
      </c>
    </row>
    <row r="50" spans="1:19" x14ac:dyDescent="0.25">
      <c r="A50" s="117">
        <f>+IF(H50=H49,A49,ROW(A50)-1)</f>
        <v>49</v>
      </c>
      <c r="B50" s="5">
        <v>18</v>
      </c>
      <c r="C50" s="52">
        <f>IF(G50&gt;0,IF(B50=0,58-A50,B50-A50),0)</f>
        <v>0</v>
      </c>
      <c r="D50" s="33" t="s">
        <v>222</v>
      </c>
      <c r="E50" s="30" t="s">
        <v>56</v>
      </c>
      <c r="F50" s="30" t="s">
        <v>584</v>
      </c>
      <c r="G50" s="2">
        <f>SUM(J50:R50)</f>
        <v>0</v>
      </c>
      <c r="H50" s="147">
        <f>AVERAGE(LARGE(J50:R50,1),LARGE(J50:R50,2),LARGE(J50:R50,3),LARGE(J50:R50,4),LARGE(J50:R50,5),LARGE(J50:R50,6))</f>
        <v>0</v>
      </c>
      <c r="I50" s="78">
        <f>COUNTIF(J50:R50,"&gt;0")</f>
        <v>0</v>
      </c>
      <c r="J50" s="92">
        <v>0</v>
      </c>
      <c r="K50" s="93">
        <v>0</v>
      </c>
      <c r="L50" s="93">
        <v>0</v>
      </c>
      <c r="M50" s="93">
        <v>0</v>
      </c>
      <c r="N50" s="93">
        <v>0</v>
      </c>
      <c r="O50" s="93">
        <v>0</v>
      </c>
      <c r="P50" s="140">
        <v>0</v>
      </c>
      <c r="Q50" s="290">
        <v>0</v>
      </c>
      <c r="R50" s="291">
        <v>0</v>
      </c>
      <c r="S50" s="130" t="s">
        <v>593</v>
      </c>
    </row>
    <row r="51" spans="1:19" x14ac:dyDescent="0.25">
      <c r="A51" s="117">
        <f>+IF(H51=H50,A50,ROW(A51)-1)</f>
        <v>49</v>
      </c>
      <c r="B51" s="5">
        <v>0</v>
      </c>
      <c r="C51" s="52">
        <f>IF(G51&gt;0,IF(B51=0,58-A51,B51-A51),0)</f>
        <v>0</v>
      </c>
      <c r="D51" s="33" t="s">
        <v>161</v>
      </c>
      <c r="E51" s="295" t="s">
        <v>54</v>
      </c>
      <c r="F51" s="30" t="s">
        <v>584</v>
      </c>
      <c r="G51" s="2">
        <f>SUM(J51:R51)</f>
        <v>0</v>
      </c>
      <c r="H51" s="147">
        <f>AVERAGE(LARGE(J51:R51,1),LARGE(J51:R51,2),LARGE(J51:R51,3),LARGE(J51:R51,4),LARGE(J51:R51,5),LARGE(J51:R51,6))</f>
        <v>0</v>
      </c>
      <c r="I51" s="78">
        <f>COUNTIF(J51:R51,"&gt;0")</f>
        <v>0</v>
      </c>
      <c r="J51" s="92">
        <v>0</v>
      </c>
      <c r="K51" s="93">
        <v>0</v>
      </c>
      <c r="L51" s="93">
        <v>0</v>
      </c>
      <c r="M51" s="93">
        <v>0</v>
      </c>
      <c r="N51" s="93">
        <v>0</v>
      </c>
      <c r="O51" s="93">
        <v>0</v>
      </c>
      <c r="P51" s="140">
        <v>0</v>
      </c>
      <c r="Q51" s="290">
        <v>0</v>
      </c>
      <c r="R51" s="291">
        <v>0</v>
      </c>
      <c r="S51" s="132" t="s">
        <v>593</v>
      </c>
    </row>
    <row r="52" spans="1:19" x14ac:dyDescent="0.25">
      <c r="A52" s="117">
        <f>+IF(H52=H51,A51,ROW(A52)-1)</f>
        <v>49</v>
      </c>
      <c r="B52" s="5">
        <v>35</v>
      </c>
      <c r="C52" s="52">
        <f>IF(G52&gt;0,IF(B52=0,58-A52,B52-A52),0)</f>
        <v>0</v>
      </c>
      <c r="D52" s="54" t="s">
        <v>264</v>
      </c>
      <c r="E52" s="115" t="s">
        <v>265</v>
      </c>
      <c r="F52" s="74" t="s">
        <v>581</v>
      </c>
      <c r="G52" s="2">
        <f>SUM(J52:R52)</f>
        <v>0</v>
      </c>
      <c r="H52" s="147">
        <f>AVERAGE(LARGE(J52:R52,1),LARGE(J52:R52,2),LARGE(J52:R52,3),LARGE(J52:R52,4),LARGE(J52:R52,5),LARGE(J52:R52,6))</f>
        <v>0</v>
      </c>
      <c r="I52" s="78">
        <f>COUNTIF(J52:R52,"&gt;0")</f>
        <v>0</v>
      </c>
      <c r="J52" s="92">
        <v>0</v>
      </c>
      <c r="K52" s="93">
        <v>0</v>
      </c>
      <c r="L52" s="93">
        <v>0</v>
      </c>
      <c r="M52" s="93">
        <v>0</v>
      </c>
      <c r="N52" s="93">
        <v>0</v>
      </c>
      <c r="O52" s="93">
        <v>0</v>
      </c>
      <c r="P52" s="140">
        <v>0</v>
      </c>
      <c r="Q52" s="290">
        <v>0</v>
      </c>
      <c r="R52" s="291">
        <v>0</v>
      </c>
      <c r="S52" s="132" t="s">
        <v>593</v>
      </c>
    </row>
    <row r="53" spans="1:19" x14ac:dyDescent="0.25">
      <c r="A53" s="117">
        <f>+IF(H53=H52,A52,ROW(A53)-1)</f>
        <v>49</v>
      </c>
      <c r="B53" s="5">
        <v>0</v>
      </c>
      <c r="C53" s="52">
        <f>IF(G53&gt;0,IF(B53=0,58-A53,B53-A53),0)</f>
        <v>0</v>
      </c>
      <c r="D53" s="4" t="s">
        <v>313</v>
      </c>
      <c r="E53" s="7" t="s">
        <v>314</v>
      </c>
      <c r="F53" s="74" t="s">
        <v>578</v>
      </c>
      <c r="G53" s="2">
        <f>SUM(J53:R53)</f>
        <v>0</v>
      </c>
      <c r="H53" s="147">
        <f>AVERAGE(LARGE(J53:R53,1),LARGE(J53:R53,2),LARGE(J53:R53,3),LARGE(J53:R53,4),LARGE(J53:R53,5),LARGE(J53:R53,6))</f>
        <v>0</v>
      </c>
      <c r="I53" s="78">
        <f>COUNTIF(J53:R53,"&gt;0")</f>
        <v>0</v>
      </c>
      <c r="J53" s="92">
        <v>0</v>
      </c>
      <c r="K53" s="93">
        <v>0</v>
      </c>
      <c r="L53" s="93">
        <v>0</v>
      </c>
      <c r="M53" s="93">
        <v>0</v>
      </c>
      <c r="N53" s="93">
        <v>0</v>
      </c>
      <c r="O53" s="93">
        <v>0</v>
      </c>
      <c r="P53" s="140">
        <v>0</v>
      </c>
      <c r="Q53" s="290">
        <v>0</v>
      </c>
      <c r="R53" s="291">
        <v>0</v>
      </c>
      <c r="S53" s="130" t="s">
        <v>593</v>
      </c>
    </row>
    <row r="54" spans="1:19" x14ac:dyDescent="0.25">
      <c r="A54" s="117">
        <f>+IF(H54=H53,A53,ROW(A54)-1)</f>
        <v>49</v>
      </c>
      <c r="B54" s="5">
        <v>0</v>
      </c>
      <c r="C54" s="52">
        <f>IF(G54&gt;0,IF(B54=0,58-A54,B54-A54),0)</f>
        <v>0</v>
      </c>
      <c r="D54" s="141" t="s">
        <v>187</v>
      </c>
      <c r="E54" s="118" t="s">
        <v>128</v>
      </c>
      <c r="F54" s="66" t="s">
        <v>580</v>
      </c>
      <c r="G54" s="2">
        <f>SUM(J54:R54)</f>
        <v>0</v>
      </c>
      <c r="H54" s="147">
        <f>AVERAGE(LARGE(J54:R54,1),LARGE(J54:R54,2),LARGE(J54:R54,3),LARGE(J54:R54,4),LARGE(J54:R54,5),LARGE(J54:R54,6))</f>
        <v>0</v>
      </c>
      <c r="I54" s="78">
        <f>COUNTIF(J54:R54,"&gt;0")</f>
        <v>0</v>
      </c>
      <c r="J54" s="92">
        <v>0</v>
      </c>
      <c r="K54" s="93">
        <v>0</v>
      </c>
      <c r="L54" s="93">
        <v>0</v>
      </c>
      <c r="M54" s="93">
        <v>0</v>
      </c>
      <c r="N54" s="93">
        <v>0</v>
      </c>
      <c r="O54" s="93">
        <v>0</v>
      </c>
      <c r="P54" s="140">
        <v>0</v>
      </c>
      <c r="Q54" s="290">
        <v>0</v>
      </c>
      <c r="R54" s="291">
        <v>0</v>
      </c>
      <c r="S54" s="130" t="s">
        <v>593</v>
      </c>
    </row>
    <row r="55" spans="1:19" x14ac:dyDescent="0.25">
      <c r="A55" s="117">
        <f>+IF(H55=H54,A54,ROW(A55)-1)</f>
        <v>49</v>
      </c>
      <c r="B55" s="5">
        <v>0</v>
      </c>
      <c r="C55" s="52">
        <f>IF(G55&gt;0,IF(B55=0,58-A55,B55-A55),0)</f>
        <v>0</v>
      </c>
      <c r="D55" s="54" t="s">
        <v>253</v>
      </c>
      <c r="E55" s="115" t="s">
        <v>189</v>
      </c>
      <c r="F55" s="86" t="s">
        <v>584</v>
      </c>
      <c r="G55" s="2">
        <f>SUM(J55:R55)</f>
        <v>0</v>
      </c>
      <c r="H55" s="147">
        <f>AVERAGE(LARGE(J55:R55,1),LARGE(J55:R55,2),LARGE(J55:R55,3),LARGE(J55:R55,4),LARGE(J55:R55,5),LARGE(J55:R55,6))</f>
        <v>0</v>
      </c>
      <c r="I55" s="78">
        <f>COUNTIF(J55:R55,"&gt;0")</f>
        <v>0</v>
      </c>
      <c r="J55" s="92">
        <v>0</v>
      </c>
      <c r="K55" s="93">
        <v>0</v>
      </c>
      <c r="L55" s="93">
        <v>0</v>
      </c>
      <c r="M55" s="93">
        <v>0</v>
      </c>
      <c r="N55" s="93">
        <v>0</v>
      </c>
      <c r="O55" s="93">
        <v>0</v>
      </c>
      <c r="P55" s="140">
        <v>0</v>
      </c>
      <c r="Q55" s="290">
        <v>0</v>
      </c>
      <c r="R55" s="291">
        <v>0</v>
      </c>
      <c r="S55" s="130" t="s">
        <v>593</v>
      </c>
    </row>
    <row r="56" spans="1:19" x14ac:dyDescent="0.25">
      <c r="A56" s="117">
        <f>+IF(H56=H55,A55,ROW(A56)-1)</f>
        <v>49</v>
      </c>
      <c r="B56" s="5">
        <v>0</v>
      </c>
      <c r="C56" s="52">
        <f>IF(G56&gt;0,IF(B56=0,58-A56,B56-A56),0)</f>
        <v>0</v>
      </c>
      <c r="D56" s="54" t="s">
        <v>601</v>
      </c>
      <c r="E56" s="67" t="s">
        <v>395</v>
      </c>
      <c r="F56" s="100" t="s">
        <v>578</v>
      </c>
      <c r="G56" s="2">
        <f>SUM(J56:R56)</f>
        <v>0</v>
      </c>
      <c r="H56" s="147">
        <f>AVERAGE(LARGE(J56:R56,1),LARGE(J56:R56,2),LARGE(J56:R56,3),LARGE(J56:R56,4),LARGE(J56:R56,5),LARGE(J56:R56,6))</f>
        <v>0</v>
      </c>
      <c r="I56" s="78">
        <f>COUNTIF(J56:R56,"&gt;0")</f>
        <v>0</v>
      </c>
      <c r="J56" s="92">
        <v>0</v>
      </c>
      <c r="K56" s="93">
        <v>0</v>
      </c>
      <c r="L56" s="93">
        <v>0</v>
      </c>
      <c r="M56" s="93">
        <v>0</v>
      </c>
      <c r="N56" s="93">
        <v>0</v>
      </c>
      <c r="O56" s="93">
        <v>0</v>
      </c>
      <c r="P56" s="140">
        <v>0</v>
      </c>
      <c r="Q56" s="290">
        <v>0</v>
      </c>
      <c r="R56" s="291">
        <v>0</v>
      </c>
      <c r="S56" s="130" t="s">
        <v>593</v>
      </c>
    </row>
    <row r="57" spans="1:19" x14ac:dyDescent="0.25">
      <c r="A57" s="117">
        <f>+IF(H57=H56,A56,ROW(A57)-1)</f>
        <v>49</v>
      </c>
      <c r="B57" s="5">
        <v>0</v>
      </c>
      <c r="C57" s="52">
        <f>IF(G57&gt;0,IF(B57=0,58-A57,B57-A57),0)</f>
        <v>0</v>
      </c>
      <c r="D57" s="54" t="s">
        <v>59</v>
      </c>
      <c r="E57" s="67" t="s">
        <v>215</v>
      </c>
      <c r="F57" s="134" t="s">
        <v>583</v>
      </c>
      <c r="G57" s="2">
        <f>SUM(J57:R57)</f>
        <v>0</v>
      </c>
      <c r="H57" s="147">
        <f>AVERAGE(LARGE(J57:R57,1),LARGE(J57:R57,2),LARGE(J57:R57,3),LARGE(J57:R57,4),LARGE(J57:R57,5),LARGE(J57:R57,6))</f>
        <v>0</v>
      </c>
      <c r="I57" s="78">
        <f>COUNTIF(J57:R57,"&gt;0")</f>
        <v>0</v>
      </c>
      <c r="J57" s="92">
        <v>0</v>
      </c>
      <c r="K57" s="93">
        <v>0</v>
      </c>
      <c r="L57" s="93">
        <v>0</v>
      </c>
      <c r="M57" s="93">
        <v>0</v>
      </c>
      <c r="N57" s="93">
        <v>0</v>
      </c>
      <c r="O57" s="93">
        <v>0</v>
      </c>
      <c r="P57" s="140">
        <v>0</v>
      </c>
      <c r="Q57" s="290">
        <v>0</v>
      </c>
      <c r="R57" s="291">
        <v>0</v>
      </c>
      <c r="S57" s="132" t="s">
        <v>593</v>
      </c>
    </row>
    <row r="58" spans="1:19" x14ac:dyDescent="0.25">
      <c r="A58" s="117">
        <f>+IF(H58=H57,A57,ROW(A58)-1)</f>
        <v>49</v>
      </c>
      <c r="B58" s="5">
        <v>0</v>
      </c>
      <c r="C58" s="52">
        <f>IF(G58&gt;0,IF(B58=0,58-A58,B58-A58),0)</f>
        <v>0</v>
      </c>
      <c r="D58" s="54" t="s">
        <v>608</v>
      </c>
      <c r="E58" s="67" t="s">
        <v>609</v>
      </c>
      <c r="F58" s="67" t="s">
        <v>581</v>
      </c>
      <c r="G58" s="2">
        <f>SUM(J58:R58)</f>
        <v>0</v>
      </c>
      <c r="H58" s="147">
        <f>AVERAGE(LARGE(J58:R58,1),LARGE(J58:R58,2),LARGE(J58:R58,3),LARGE(J58:R58,4),LARGE(J58:R58,5),LARGE(J58:R58,6))</f>
        <v>0</v>
      </c>
      <c r="I58" s="78">
        <f>COUNTIF(J58:R58,"&gt;0")</f>
        <v>0</v>
      </c>
      <c r="J58" s="92">
        <v>0</v>
      </c>
      <c r="K58" s="93">
        <v>0</v>
      </c>
      <c r="L58" s="93">
        <v>0</v>
      </c>
      <c r="M58" s="93">
        <v>0</v>
      </c>
      <c r="N58" s="93">
        <v>0</v>
      </c>
      <c r="O58" s="93">
        <v>0</v>
      </c>
      <c r="P58" s="140">
        <v>0</v>
      </c>
      <c r="Q58" s="290">
        <v>0</v>
      </c>
      <c r="R58" s="291">
        <v>0</v>
      </c>
      <c r="S58" s="130" t="s">
        <v>593</v>
      </c>
    </row>
    <row r="59" spans="1:19" x14ac:dyDescent="0.25">
      <c r="A59" s="117">
        <f>+IF(H59=H58,A58,ROW(A59)-1)</f>
        <v>49</v>
      </c>
      <c r="B59" s="5">
        <v>0</v>
      </c>
      <c r="C59" s="52">
        <f>IF(G59&gt;0,IF(B59=0,58-A59,B59-A59),0)</f>
        <v>0</v>
      </c>
      <c r="D59" s="54" t="s">
        <v>167</v>
      </c>
      <c r="E59" s="67" t="s">
        <v>110</v>
      </c>
      <c r="F59" s="100" t="s">
        <v>578</v>
      </c>
      <c r="G59" s="2">
        <f>SUM(J59:R59)</f>
        <v>0</v>
      </c>
      <c r="H59" s="147">
        <f>AVERAGE(LARGE(J59:R59,1),LARGE(J59:R59,2),LARGE(J59:R59,3),LARGE(J59:R59,4),LARGE(J59:R59,5),LARGE(J59:R59,6))</f>
        <v>0</v>
      </c>
      <c r="I59" s="78">
        <f>COUNTIF(J59:R59,"&gt;0")</f>
        <v>0</v>
      </c>
      <c r="J59" s="92">
        <v>0</v>
      </c>
      <c r="K59" s="93">
        <v>0</v>
      </c>
      <c r="L59" s="93">
        <v>0</v>
      </c>
      <c r="M59" s="93">
        <v>0</v>
      </c>
      <c r="N59" s="93">
        <v>0</v>
      </c>
      <c r="O59" s="93">
        <v>0</v>
      </c>
      <c r="P59" s="140">
        <v>0</v>
      </c>
      <c r="Q59" s="290">
        <v>0</v>
      </c>
      <c r="R59" s="291">
        <v>0</v>
      </c>
      <c r="S59" s="132" t="s">
        <v>593</v>
      </c>
    </row>
    <row r="60" spans="1:19" x14ac:dyDescent="0.25">
      <c r="A60" s="117">
        <f>+IF(H60=H59,A59,ROW(A60)-1)</f>
        <v>49</v>
      </c>
      <c r="B60" s="5">
        <v>0</v>
      </c>
      <c r="C60" s="52">
        <f>IF(G60&gt;0,IF(B60=0,58-A60,B60-A60),0)</f>
        <v>0</v>
      </c>
      <c r="D60" s="54" t="s">
        <v>289</v>
      </c>
      <c r="E60" s="67" t="s">
        <v>364</v>
      </c>
      <c r="F60" s="67" t="s">
        <v>581</v>
      </c>
      <c r="G60" s="2">
        <f>SUM(J60:R60)</f>
        <v>0</v>
      </c>
      <c r="H60" s="147">
        <f>AVERAGE(LARGE(J60:R60,1),LARGE(J60:R60,2),LARGE(J60:R60,3),LARGE(J60:R60,4),LARGE(J60:R60,5),LARGE(J60:R60,6))</f>
        <v>0</v>
      </c>
      <c r="I60" s="78">
        <f>COUNTIF(J60:R60,"&gt;0")</f>
        <v>0</v>
      </c>
      <c r="J60" s="92">
        <v>0</v>
      </c>
      <c r="K60" s="93">
        <v>0</v>
      </c>
      <c r="L60" s="93">
        <v>0</v>
      </c>
      <c r="M60" s="93">
        <v>0</v>
      </c>
      <c r="N60" s="93">
        <v>0</v>
      </c>
      <c r="O60" s="93">
        <v>0</v>
      </c>
      <c r="P60" s="140">
        <v>0</v>
      </c>
      <c r="Q60" s="290">
        <v>0</v>
      </c>
      <c r="R60" s="291">
        <v>0</v>
      </c>
      <c r="S60" s="130" t="s">
        <v>593</v>
      </c>
    </row>
    <row r="61" spans="1:19" x14ac:dyDescent="0.25">
      <c r="A61" s="117">
        <f>+IF(H61=H60,A60,ROW(A61)-1)</f>
        <v>49</v>
      </c>
      <c r="B61" s="5">
        <v>0</v>
      </c>
      <c r="C61" s="52">
        <f>IF(G61&gt;0,IF(B61=0,58-A61,B61-A61),0)</f>
        <v>0</v>
      </c>
      <c r="D61" s="54" t="s">
        <v>617</v>
      </c>
      <c r="E61" s="67" t="s">
        <v>618</v>
      </c>
      <c r="F61" s="67" t="s">
        <v>581</v>
      </c>
      <c r="G61" s="2">
        <f>SUM(J61:R61)</f>
        <v>0</v>
      </c>
      <c r="H61" s="147">
        <f>AVERAGE(LARGE(J61:R61,1),LARGE(J61:R61,2),LARGE(J61:R61,3),LARGE(J61:R61,4),LARGE(J61:R61,5),LARGE(J61:R61,6))</f>
        <v>0</v>
      </c>
      <c r="I61" s="78">
        <f>COUNTIF(J61:R61,"&gt;0")</f>
        <v>0</v>
      </c>
      <c r="J61" s="92">
        <v>0</v>
      </c>
      <c r="K61" s="93">
        <v>0</v>
      </c>
      <c r="L61" s="93">
        <v>0</v>
      </c>
      <c r="M61" s="93">
        <v>0</v>
      </c>
      <c r="N61" s="93">
        <v>0</v>
      </c>
      <c r="O61" s="93">
        <v>0</v>
      </c>
      <c r="P61" s="140">
        <v>0</v>
      </c>
      <c r="Q61" s="290">
        <v>0</v>
      </c>
      <c r="R61" s="291">
        <v>0</v>
      </c>
      <c r="S61" s="130" t="s">
        <v>593</v>
      </c>
    </row>
    <row r="62" spans="1:19" x14ac:dyDescent="0.25">
      <c r="A62" s="117">
        <f>+IF(H62=H61,A61,ROW(A62)-1)</f>
        <v>49</v>
      </c>
      <c r="B62" s="5">
        <v>0</v>
      </c>
      <c r="C62" s="52">
        <f>IF(G62&gt;0,IF(B62=0,58-A62,B62-A62),0)</f>
        <v>0</v>
      </c>
      <c r="D62" s="38" t="s">
        <v>93</v>
      </c>
      <c r="E62" s="126" t="s">
        <v>48</v>
      </c>
      <c r="F62" s="195" t="s">
        <v>582</v>
      </c>
      <c r="G62" s="2">
        <f>SUM(J62:R62)</f>
        <v>0</v>
      </c>
      <c r="H62" s="147">
        <f>AVERAGE(LARGE(J62:R62,1),LARGE(J62:R62,2),LARGE(J62:R62,3),LARGE(J62:R62,4),LARGE(J62:R62,5),LARGE(J62:R62,6))</f>
        <v>0</v>
      </c>
      <c r="I62" s="78">
        <f>COUNTIF(J62:R62,"&gt;0")</f>
        <v>0</v>
      </c>
      <c r="J62" s="92">
        <v>0</v>
      </c>
      <c r="K62" s="93">
        <v>0</v>
      </c>
      <c r="L62" s="93">
        <v>0</v>
      </c>
      <c r="M62" s="93">
        <v>0</v>
      </c>
      <c r="N62" s="93">
        <v>0</v>
      </c>
      <c r="O62" s="93">
        <v>0</v>
      </c>
      <c r="P62" s="140">
        <v>0</v>
      </c>
      <c r="Q62" s="290">
        <v>0</v>
      </c>
      <c r="R62" s="291">
        <v>0</v>
      </c>
      <c r="S62" s="130" t="s">
        <v>593</v>
      </c>
    </row>
    <row r="63" spans="1:19" x14ac:dyDescent="0.25">
      <c r="A63" s="117">
        <f>+IF(H63=H62,A62,ROW(A63)-1)</f>
        <v>49</v>
      </c>
      <c r="B63" s="5">
        <v>0</v>
      </c>
      <c r="C63" s="52">
        <f>IF(G63&gt;0,IF(B63=0,58-A63,B63-A63),0)</f>
        <v>0</v>
      </c>
      <c r="D63" s="54" t="s">
        <v>213</v>
      </c>
      <c r="E63" s="118" t="s">
        <v>158</v>
      </c>
      <c r="F63" s="67" t="s">
        <v>581</v>
      </c>
      <c r="G63" s="2">
        <f>SUM(J63:R63)</f>
        <v>0</v>
      </c>
      <c r="H63" s="147">
        <f>AVERAGE(LARGE(J63:R63,1),LARGE(J63:R63,2),LARGE(J63:R63,3),LARGE(J63:R63,4),LARGE(J63:R63,5),LARGE(J63:R63,6))</f>
        <v>0</v>
      </c>
      <c r="I63" s="78">
        <f>COUNTIF(J63:R63,"&gt;0")</f>
        <v>0</v>
      </c>
      <c r="J63" s="92">
        <v>0</v>
      </c>
      <c r="K63" s="93">
        <v>0</v>
      </c>
      <c r="L63" s="93">
        <v>0</v>
      </c>
      <c r="M63" s="93">
        <v>0</v>
      </c>
      <c r="N63" s="93">
        <v>0</v>
      </c>
      <c r="O63" s="93">
        <v>0</v>
      </c>
      <c r="P63" s="140">
        <v>0</v>
      </c>
      <c r="Q63" s="290">
        <v>0</v>
      </c>
      <c r="R63" s="291">
        <v>0</v>
      </c>
      <c r="S63" s="132" t="s">
        <v>593</v>
      </c>
    </row>
    <row r="64" spans="1:19" x14ac:dyDescent="0.25">
      <c r="A64" s="117">
        <f>+IF(H64=H63,A63,ROW(A64)-1)</f>
        <v>49</v>
      </c>
      <c r="B64" s="5">
        <v>0</v>
      </c>
      <c r="C64" s="52">
        <f>IF(G64&gt;0,IF(B64=0,58-A64,B64-A64),0)</f>
        <v>0</v>
      </c>
      <c r="D64" s="54" t="s">
        <v>2</v>
      </c>
      <c r="E64" s="67" t="s">
        <v>138</v>
      </c>
      <c r="F64" s="114" t="s">
        <v>582</v>
      </c>
      <c r="G64" s="2">
        <f>SUM(J64:R64)</f>
        <v>0</v>
      </c>
      <c r="H64" s="147">
        <f>AVERAGE(LARGE(J64:R64,1),LARGE(J64:R64,2),LARGE(J64:R64,3),LARGE(J64:R64,4),LARGE(J64:R64,5),LARGE(J64:R64,6))</f>
        <v>0</v>
      </c>
      <c r="I64" s="78">
        <f>COUNTIF(J64:R64,"&gt;0")</f>
        <v>0</v>
      </c>
      <c r="J64" s="92">
        <v>0</v>
      </c>
      <c r="K64" s="93">
        <v>0</v>
      </c>
      <c r="L64" s="93">
        <v>0</v>
      </c>
      <c r="M64" s="93">
        <v>0</v>
      </c>
      <c r="N64" s="93">
        <v>0</v>
      </c>
      <c r="O64" s="93">
        <v>0</v>
      </c>
      <c r="P64" s="140">
        <v>0</v>
      </c>
      <c r="Q64" s="290">
        <v>0</v>
      </c>
      <c r="R64" s="291">
        <v>0</v>
      </c>
      <c r="S64" s="132" t="s">
        <v>593</v>
      </c>
    </row>
    <row r="65" spans="1:19" x14ac:dyDescent="0.25">
      <c r="A65" s="117">
        <f>+IF(H65=H64,A64,ROW(A65)-1)</f>
        <v>49</v>
      </c>
      <c r="B65" s="5">
        <v>0</v>
      </c>
      <c r="C65" s="52">
        <f>IF(G65&gt;0,IF(B65=0,58-A65,B65-A65),0)</f>
        <v>0</v>
      </c>
      <c r="D65" s="54" t="s">
        <v>602</v>
      </c>
      <c r="E65" s="67" t="s">
        <v>140</v>
      </c>
      <c r="F65" s="100" t="s">
        <v>578</v>
      </c>
      <c r="G65" s="2">
        <f>SUM(J65:R65)</f>
        <v>0</v>
      </c>
      <c r="H65" s="147">
        <f>AVERAGE(LARGE(J65:R65,1),LARGE(J65:R65,2),LARGE(J65:R65,3),LARGE(J65:R65,4),LARGE(J65:R65,5),LARGE(J65:R65,6))</f>
        <v>0</v>
      </c>
      <c r="I65" s="78">
        <f>COUNTIF(J65:R65,"&gt;0")</f>
        <v>0</v>
      </c>
      <c r="J65" s="92">
        <v>0</v>
      </c>
      <c r="K65" s="93">
        <v>0</v>
      </c>
      <c r="L65" s="93">
        <v>0</v>
      </c>
      <c r="M65" s="93">
        <v>0</v>
      </c>
      <c r="N65" s="93">
        <v>0</v>
      </c>
      <c r="O65" s="93">
        <v>0</v>
      </c>
      <c r="P65" s="140">
        <v>0</v>
      </c>
      <c r="Q65" s="290">
        <v>0</v>
      </c>
      <c r="R65" s="291">
        <v>0</v>
      </c>
      <c r="S65" s="130" t="s">
        <v>593</v>
      </c>
    </row>
    <row r="66" spans="1:19" x14ac:dyDescent="0.25">
      <c r="A66" s="117">
        <f>+IF(H66=H65,A65,ROW(A66)-1)</f>
        <v>49</v>
      </c>
      <c r="B66" s="5">
        <v>0</v>
      </c>
      <c r="C66" s="52">
        <f>IF(G66&gt;0,IF(B66=0,58-A66,B66-A66),0)</f>
        <v>0</v>
      </c>
      <c r="D66" s="54" t="s">
        <v>634</v>
      </c>
      <c r="E66" s="67" t="s">
        <v>105</v>
      </c>
      <c r="F66" s="67" t="s">
        <v>581</v>
      </c>
      <c r="G66" s="2">
        <f>SUM(J66:R66)</f>
        <v>0</v>
      </c>
      <c r="H66" s="147">
        <f>AVERAGE(LARGE(J66:R66,1),LARGE(J66:R66,2),LARGE(J66:R66,3),LARGE(J66:R66,4),LARGE(J66:R66,5),LARGE(J66:R66,6))</f>
        <v>0</v>
      </c>
      <c r="I66" s="78">
        <f>COUNTIF(J66:R66,"&gt;0")</f>
        <v>0</v>
      </c>
      <c r="J66" s="92">
        <v>0</v>
      </c>
      <c r="K66" s="93">
        <v>0</v>
      </c>
      <c r="L66" s="93">
        <v>0</v>
      </c>
      <c r="M66" s="93">
        <v>0</v>
      </c>
      <c r="N66" s="93">
        <v>0</v>
      </c>
      <c r="O66" s="93">
        <v>0</v>
      </c>
      <c r="P66" s="140">
        <v>0</v>
      </c>
      <c r="Q66" s="290">
        <v>0</v>
      </c>
      <c r="R66" s="291">
        <v>0</v>
      </c>
      <c r="S66" s="132" t="s">
        <v>593</v>
      </c>
    </row>
    <row r="67" spans="1:19" x14ac:dyDescent="0.25">
      <c r="A67" s="117">
        <f>+IF(H67=H66,A66,ROW(A67)-1)</f>
        <v>49</v>
      </c>
      <c r="B67" s="5">
        <v>0</v>
      </c>
      <c r="C67" s="52">
        <f>IF(G67&gt;0,IF(B67=0,58-A67,B67-A67),0)</f>
        <v>0</v>
      </c>
      <c r="D67" s="54" t="s">
        <v>160</v>
      </c>
      <c r="E67" s="67" t="s">
        <v>58</v>
      </c>
      <c r="F67" s="100" t="s">
        <v>578</v>
      </c>
      <c r="G67" s="2">
        <f>SUM(J67:R67)</f>
        <v>0</v>
      </c>
      <c r="H67" s="147">
        <f>AVERAGE(LARGE(J67:R67,1),LARGE(J67:R67,2),LARGE(J67:R67,3),LARGE(J67:R67,4),LARGE(J67:R67,5),LARGE(J67:R67,6))</f>
        <v>0</v>
      </c>
      <c r="I67" s="78">
        <f>COUNTIF(J67:R67,"&gt;0")</f>
        <v>0</v>
      </c>
      <c r="J67" s="92">
        <v>0</v>
      </c>
      <c r="K67" s="93">
        <v>0</v>
      </c>
      <c r="L67" s="93">
        <v>0</v>
      </c>
      <c r="M67" s="93">
        <v>0</v>
      </c>
      <c r="N67" s="93">
        <v>0</v>
      </c>
      <c r="O67" s="93">
        <v>0</v>
      </c>
      <c r="P67" s="140">
        <v>0</v>
      </c>
      <c r="Q67" s="290">
        <v>0</v>
      </c>
      <c r="R67" s="291">
        <v>0</v>
      </c>
      <c r="S67" s="132" t="s">
        <v>593</v>
      </c>
    </row>
    <row r="68" spans="1:19" x14ac:dyDescent="0.25">
      <c r="A68" s="117">
        <f>+IF(H68=H67,A67,ROW(A68)-1)</f>
        <v>49</v>
      </c>
      <c r="B68" s="5">
        <v>0</v>
      </c>
      <c r="C68" s="52">
        <f>IF(G68&gt;0,IF(B68=0,58-A68,B68-A68),0)</f>
        <v>0</v>
      </c>
      <c r="D68" s="54" t="s">
        <v>612</v>
      </c>
      <c r="E68" s="67" t="s">
        <v>613</v>
      </c>
      <c r="F68" s="67" t="s">
        <v>584</v>
      </c>
      <c r="G68" s="2">
        <f>SUM(J68:R68)</f>
        <v>0</v>
      </c>
      <c r="H68" s="147">
        <f>AVERAGE(LARGE(J68:R68,1),LARGE(J68:R68,2),LARGE(J68:R68,3),LARGE(J68:R68,4),LARGE(J68:R68,5),LARGE(J68:R68,6))</f>
        <v>0</v>
      </c>
      <c r="I68" s="78">
        <f>COUNTIF(J68:R68,"&gt;0")</f>
        <v>0</v>
      </c>
      <c r="J68" s="92">
        <v>0</v>
      </c>
      <c r="K68" s="93">
        <v>0</v>
      </c>
      <c r="L68" s="93">
        <v>0</v>
      </c>
      <c r="M68" s="93">
        <v>0</v>
      </c>
      <c r="N68" s="93">
        <v>0</v>
      </c>
      <c r="O68" s="93">
        <v>0</v>
      </c>
      <c r="P68" s="140">
        <v>0</v>
      </c>
      <c r="Q68" s="290">
        <v>0</v>
      </c>
      <c r="R68" s="291">
        <v>0</v>
      </c>
      <c r="S68" s="130" t="s">
        <v>593</v>
      </c>
    </row>
    <row r="69" spans="1:19" x14ac:dyDescent="0.25">
      <c r="A69" s="117">
        <f>+IF(H69=H68,A68,ROW(A69)-1)</f>
        <v>49</v>
      </c>
      <c r="B69" s="5">
        <v>0</v>
      </c>
      <c r="C69" s="52">
        <f>IF(G69&gt;0,IF(B69=0,58-A69,B69-A69),0)</f>
        <v>0</v>
      </c>
      <c r="D69" s="54" t="s">
        <v>673</v>
      </c>
      <c r="E69" s="67" t="s">
        <v>606</v>
      </c>
      <c r="F69" s="100" t="s">
        <v>584</v>
      </c>
      <c r="G69" s="2">
        <f>SUM(J69:R69)</f>
        <v>0</v>
      </c>
      <c r="H69" s="147">
        <f>AVERAGE(LARGE(J69:R69,1),LARGE(J69:R69,2),LARGE(J69:R69,3),LARGE(J69:R69,4),LARGE(J69:R69,5),LARGE(J69:R69,6))</f>
        <v>0</v>
      </c>
      <c r="I69" s="78">
        <f>COUNTIF(J69:R69,"&gt;0")</f>
        <v>0</v>
      </c>
      <c r="J69" s="92">
        <v>0</v>
      </c>
      <c r="K69" s="93">
        <v>0</v>
      </c>
      <c r="L69" s="93">
        <v>0</v>
      </c>
      <c r="M69" s="93">
        <v>0</v>
      </c>
      <c r="N69" s="93">
        <v>0</v>
      </c>
      <c r="O69" s="93">
        <v>0</v>
      </c>
      <c r="P69" s="140">
        <v>0</v>
      </c>
      <c r="Q69" s="290">
        <v>0</v>
      </c>
      <c r="R69" s="291">
        <v>0</v>
      </c>
      <c r="S69" s="130" t="s">
        <v>593</v>
      </c>
    </row>
    <row r="70" spans="1:19" x14ac:dyDescent="0.25">
      <c r="A70" s="117">
        <f>+IF(H70=H69,A69,ROW(A70)-1)</f>
        <v>49</v>
      </c>
      <c r="B70" s="5">
        <v>0</v>
      </c>
      <c r="C70" s="52">
        <f>IF(G70&gt;0,IF(B70=0,58-A70,B70-A70),0)</f>
        <v>0</v>
      </c>
      <c r="D70" s="141" t="s">
        <v>216</v>
      </c>
      <c r="E70" s="118" t="s">
        <v>215</v>
      </c>
      <c r="F70" s="100" t="s">
        <v>580</v>
      </c>
      <c r="G70" s="2">
        <f>SUM(J70:R70)</f>
        <v>0</v>
      </c>
      <c r="H70" s="147">
        <f>AVERAGE(LARGE(J70:R70,1),LARGE(J70:R70,2),LARGE(J70:R70,3),LARGE(J70:R70,4),LARGE(J70:R70,5),LARGE(J70:R70,6))</f>
        <v>0</v>
      </c>
      <c r="I70" s="78">
        <f>COUNTIF(J70:R70,"&gt;0")</f>
        <v>0</v>
      </c>
      <c r="J70" s="92">
        <v>0</v>
      </c>
      <c r="K70" s="93">
        <v>0</v>
      </c>
      <c r="L70" s="93">
        <v>0</v>
      </c>
      <c r="M70" s="93">
        <v>0</v>
      </c>
      <c r="N70" s="93">
        <v>0</v>
      </c>
      <c r="O70" s="93">
        <v>0</v>
      </c>
      <c r="P70" s="140">
        <v>0</v>
      </c>
      <c r="Q70" s="290">
        <v>0</v>
      </c>
      <c r="R70" s="291">
        <v>0</v>
      </c>
      <c r="S70" s="132" t="s">
        <v>593</v>
      </c>
    </row>
    <row r="71" spans="1:19" x14ac:dyDescent="0.25">
      <c r="A71" s="117">
        <f>+IF(H71=H70,A70,ROW(A71)-1)</f>
        <v>49</v>
      </c>
      <c r="B71" s="5">
        <v>0</v>
      </c>
      <c r="C71" s="52">
        <f>IF(G71&gt;0,IF(B71=0,58-A71,B71-A71),0)</f>
        <v>0</v>
      </c>
      <c r="D71" s="54" t="s">
        <v>558</v>
      </c>
      <c r="E71" s="67" t="s">
        <v>557</v>
      </c>
      <c r="F71" s="100" t="s">
        <v>582</v>
      </c>
      <c r="G71" s="2">
        <f>SUM(J71:R71)</f>
        <v>0</v>
      </c>
      <c r="H71" s="147">
        <f>AVERAGE(LARGE(J71:R71,1),LARGE(J71:R71,2),LARGE(J71:R71,3),LARGE(J71:R71,4),LARGE(J71:R71,5),LARGE(J71:R71,6))</f>
        <v>0</v>
      </c>
      <c r="I71" s="78">
        <f>COUNTIF(J71:R71,"&gt;0")</f>
        <v>0</v>
      </c>
      <c r="J71" s="92">
        <v>0</v>
      </c>
      <c r="K71" s="93">
        <v>0</v>
      </c>
      <c r="L71" s="93">
        <v>0</v>
      </c>
      <c r="M71" s="93">
        <v>0</v>
      </c>
      <c r="N71" s="93">
        <v>0</v>
      </c>
      <c r="O71" s="93">
        <v>0</v>
      </c>
      <c r="P71" s="140">
        <v>0</v>
      </c>
      <c r="Q71" s="290">
        <v>0</v>
      </c>
      <c r="R71" s="291">
        <v>0</v>
      </c>
      <c r="S71" s="130" t="s">
        <v>593</v>
      </c>
    </row>
    <row r="72" spans="1:19" x14ac:dyDescent="0.25">
      <c r="A72" s="117">
        <f>+IF(H72=H71,A71,ROW(A72)-1)</f>
        <v>49</v>
      </c>
      <c r="B72" s="5">
        <v>0</v>
      </c>
      <c r="C72" s="52">
        <f>IF(G72&gt;0,IF(B72=0,58-A72,B72-A72),0)</f>
        <v>0</v>
      </c>
      <c r="D72" s="141" t="s">
        <v>211</v>
      </c>
      <c r="E72" s="118" t="s">
        <v>189</v>
      </c>
      <c r="F72" s="102" t="s">
        <v>580</v>
      </c>
      <c r="G72" s="2">
        <f>SUM(J72:R72)</f>
        <v>0</v>
      </c>
      <c r="H72" s="147">
        <f>AVERAGE(LARGE(J72:R72,1),LARGE(J72:R72,2),LARGE(J72:R72,3),LARGE(J72:R72,4),LARGE(J72:R72,5),LARGE(J72:R72,6))</f>
        <v>0</v>
      </c>
      <c r="I72" s="78">
        <f>COUNTIF(J72:R72,"&gt;0")</f>
        <v>0</v>
      </c>
      <c r="J72" s="92">
        <v>0</v>
      </c>
      <c r="K72" s="93">
        <v>0</v>
      </c>
      <c r="L72" s="93">
        <v>0</v>
      </c>
      <c r="M72" s="93">
        <v>0</v>
      </c>
      <c r="N72" s="93">
        <v>0</v>
      </c>
      <c r="O72" s="93">
        <v>0</v>
      </c>
      <c r="P72" s="140">
        <v>0</v>
      </c>
      <c r="Q72" s="290">
        <v>0</v>
      </c>
      <c r="R72" s="291">
        <v>0</v>
      </c>
      <c r="S72" s="130" t="s">
        <v>593</v>
      </c>
    </row>
    <row r="73" spans="1:19" x14ac:dyDescent="0.25">
      <c r="A73" s="117">
        <f>+IF(H73=H72,A72,ROW(A73)-1)</f>
        <v>49</v>
      </c>
      <c r="B73" s="5">
        <v>0</v>
      </c>
      <c r="C73" s="52">
        <f>IF(G73&gt;0,IF(B73=0,58-A73,B73-A73),0)</f>
        <v>0</v>
      </c>
      <c r="D73" s="54" t="s">
        <v>370</v>
      </c>
      <c r="E73" s="67" t="s">
        <v>209</v>
      </c>
      <c r="F73" s="61" t="s">
        <v>687</v>
      </c>
      <c r="G73" s="2">
        <f>SUM(J73:R73)</f>
        <v>0</v>
      </c>
      <c r="H73" s="147">
        <f>AVERAGE(LARGE(J73:R73,1),LARGE(J73:R73,2),LARGE(J73:R73,3),LARGE(J73:R73,4),LARGE(J73:R73,5),LARGE(J73:R73,6))</f>
        <v>0</v>
      </c>
      <c r="I73" s="78">
        <f>COUNTIF(J73:R73,"&gt;0")</f>
        <v>0</v>
      </c>
      <c r="J73" s="92">
        <v>0</v>
      </c>
      <c r="K73" s="93">
        <v>0</v>
      </c>
      <c r="L73" s="93">
        <v>0</v>
      </c>
      <c r="M73" s="93">
        <v>0</v>
      </c>
      <c r="N73" s="93">
        <v>0</v>
      </c>
      <c r="O73" s="93">
        <v>0</v>
      </c>
      <c r="P73" s="140">
        <v>0</v>
      </c>
      <c r="Q73" s="290">
        <v>0</v>
      </c>
      <c r="R73" s="291">
        <v>0</v>
      </c>
      <c r="S73" s="132" t="s">
        <v>593</v>
      </c>
    </row>
    <row r="74" spans="1:19" x14ac:dyDescent="0.25">
      <c r="A74" s="117">
        <f>+IF(H74=H73,A73,ROW(A74)-1)</f>
        <v>49</v>
      </c>
      <c r="B74" s="5">
        <v>0</v>
      </c>
      <c r="C74" s="52">
        <f>IF(G74&gt;0,IF(B74=0,58-A74,B74-A74),0)</f>
        <v>0</v>
      </c>
      <c r="D74" s="54" t="s">
        <v>341</v>
      </c>
      <c r="E74" s="67" t="s">
        <v>342</v>
      </c>
      <c r="F74" s="86" t="s">
        <v>578</v>
      </c>
      <c r="G74" s="2">
        <f>SUM(J74:R74)</f>
        <v>0</v>
      </c>
      <c r="H74" s="147">
        <f>AVERAGE(LARGE(J74:R74,1),LARGE(J74:R74,2),LARGE(J74:R74,3),LARGE(J74:R74,4),LARGE(J74:R74,5),LARGE(J74:R74,6))</f>
        <v>0</v>
      </c>
      <c r="I74" s="78">
        <f>COUNTIF(J74:R74,"&gt;0")</f>
        <v>0</v>
      </c>
      <c r="J74" s="92">
        <v>0</v>
      </c>
      <c r="K74" s="93">
        <v>0</v>
      </c>
      <c r="L74" s="93">
        <v>0</v>
      </c>
      <c r="M74" s="93">
        <v>0</v>
      </c>
      <c r="N74" s="93">
        <v>0</v>
      </c>
      <c r="O74" s="93">
        <v>0</v>
      </c>
      <c r="P74" s="140">
        <v>0</v>
      </c>
      <c r="Q74" s="290">
        <v>0</v>
      </c>
      <c r="R74" s="291">
        <v>0</v>
      </c>
      <c r="S74" s="132" t="s">
        <v>593</v>
      </c>
    </row>
    <row r="75" spans="1:19" x14ac:dyDescent="0.25">
      <c r="A75" s="117">
        <f>+IF(H75=H74,A74,ROW(A75)-1)</f>
        <v>49</v>
      </c>
      <c r="B75" s="5">
        <v>0</v>
      </c>
      <c r="C75" s="52">
        <f>IF(G75&gt;0,IF(B75=0,58-A75,B75-A75),0)</f>
        <v>0</v>
      </c>
      <c r="D75" s="54" t="s">
        <v>79</v>
      </c>
      <c r="E75" s="67" t="s">
        <v>110</v>
      </c>
      <c r="F75" s="100" t="s">
        <v>600</v>
      </c>
      <c r="G75" s="2">
        <f>SUM(J75:R75)</f>
        <v>0</v>
      </c>
      <c r="H75" s="147">
        <f>AVERAGE(LARGE(J75:R75,1),LARGE(J75:R75,2),LARGE(J75:R75,3),LARGE(J75:R75,4),LARGE(J75:R75,5),LARGE(J75:R75,6))</f>
        <v>0</v>
      </c>
      <c r="I75" s="78">
        <f>COUNTIF(J75:R75,"&gt;0")</f>
        <v>0</v>
      </c>
      <c r="J75" s="92">
        <v>0</v>
      </c>
      <c r="K75" s="93">
        <v>0</v>
      </c>
      <c r="L75" s="93">
        <v>0</v>
      </c>
      <c r="M75" s="93">
        <v>0</v>
      </c>
      <c r="N75" s="93">
        <v>0</v>
      </c>
      <c r="O75" s="93">
        <v>0</v>
      </c>
      <c r="P75" s="140">
        <v>0</v>
      </c>
      <c r="Q75" s="290">
        <v>0</v>
      </c>
      <c r="R75" s="291">
        <v>0</v>
      </c>
      <c r="S75" s="132" t="s">
        <v>593</v>
      </c>
    </row>
    <row r="76" spans="1:19" x14ac:dyDescent="0.25">
      <c r="A76" s="117">
        <f>+IF(H76=H75,A75,ROW(A76)-1)</f>
        <v>49</v>
      </c>
      <c r="B76" s="5">
        <v>0</v>
      </c>
      <c r="C76" s="52">
        <f>IF(G76&gt;0,IF(B76=0,58-A76,B76-A76),0)</f>
        <v>0</v>
      </c>
      <c r="D76" s="54" t="s">
        <v>663</v>
      </c>
      <c r="E76" s="67" t="s">
        <v>611</v>
      </c>
      <c r="F76" s="114" t="s">
        <v>582</v>
      </c>
      <c r="G76" s="2">
        <f>SUM(J76:R76)</f>
        <v>0</v>
      </c>
      <c r="H76" s="147">
        <f>AVERAGE(LARGE(J76:R76,1),LARGE(J76:R76,2),LARGE(J76:R76,3),LARGE(J76:R76,4),LARGE(J76:R76,5),LARGE(J76:R76,6))</f>
        <v>0</v>
      </c>
      <c r="I76" s="78">
        <f>COUNTIF(J76:R76,"&gt;0")</f>
        <v>0</v>
      </c>
      <c r="J76" s="92">
        <v>0</v>
      </c>
      <c r="K76" s="93">
        <v>0</v>
      </c>
      <c r="L76" s="93">
        <v>0</v>
      </c>
      <c r="M76" s="93">
        <v>0</v>
      </c>
      <c r="N76" s="93">
        <v>0</v>
      </c>
      <c r="O76" s="93">
        <v>0</v>
      </c>
      <c r="P76" s="140">
        <v>0</v>
      </c>
      <c r="Q76" s="290">
        <v>0</v>
      </c>
      <c r="R76" s="291">
        <v>0</v>
      </c>
      <c r="S76" s="130" t="s">
        <v>593</v>
      </c>
    </row>
    <row r="77" spans="1:19" x14ac:dyDescent="0.25">
      <c r="A77" s="117">
        <f>+IF(H77=H76,A76,ROW(A77)-1)</f>
        <v>49</v>
      </c>
      <c r="B77" s="5">
        <v>0</v>
      </c>
      <c r="C77" s="52">
        <f>IF(G77&gt;0,IF(B77=0,58-A77,B77-A77),0)</f>
        <v>0</v>
      </c>
      <c r="D77" s="54" t="s">
        <v>663</v>
      </c>
      <c r="E77" s="67" t="s">
        <v>664</v>
      </c>
      <c r="F77" s="100" t="s">
        <v>582</v>
      </c>
      <c r="G77" s="2">
        <f>SUM(J77:R77)</f>
        <v>0</v>
      </c>
      <c r="H77" s="147">
        <f>AVERAGE(LARGE(J77:R77,1),LARGE(J77:R77,2),LARGE(J77:R77,3),LARGE(J77:R77,4),LARGE(J77:R77,5),LARGE(J77:R77,6))</f>
        <v>0</v>
      </c>
      <c r="I77" s="78">
        <f>COUNTIF(J77:R77,"&gt;0")</f>
        <v>0</v>
      </c>
      <c r="J77" s="92">
        <v>0</v>
      </c>
      <c r="K77" s="93">
        <v>0</v>
      </c>
      <c r="L77" s="93">
        <v>0</v>
      </c>
      <c r="M77" s="93">
        <v>0</v>
      </c>
      <c r="N77" s="93">
        <v>0</v>
      </c>
      <c r="O77" s="93">
        <v>0</v>
      </c>
      <c r="P77" s="140">
        <v>0</v>
      </c>
      <c r="Q77" s="290">
        <v>0</v>
      </c>
      <c r="R77" s="291">
        <v>0</v>
      </c>
      <c r="S77" s="130" t="s">
        <v>593</v>
      </c>
    </row>
    <row r="78" spans="1:19" x14ac:dyDescent="0.25">
      <c r="A78" s="117">
        <f>+IF(H78=H77,A77,ROW(A78)-1)</f>
        <v>49</v>
      </c>
      <c r="B78" s="5">
        <v>0</v>
      </c>
      <c r="C78" s="52">
        <f>IF(G78&gt;0,IF(B78=0,58-A78,B78-A78),0)</f>
        <v>0</v>
      </c>
      <c r="D78" s="54" t="s">
        <v>387</v>
      </c>
      <c r="E78" s="67" t="s">
        <v>192</v>
      </c>
      <c r="F78" s="100" t="s">
        <v>578</v>
      </c>
      <c r="G78" s="2">
        <f>SUM(J78:R78)</f>
        <v>0</v>
      </c>
      <c r="H78" s="147">
        <f>AVERAGE(LARGE(J78:R78,1),LARGE(J78:R78,2),LARGE(J78:R78,3),LARGE(J78:R78,4),LARGE(J78:R78,5),LARGE(J78:R78,6))</f>
        <v>0</v>
      </c>
      <c r="I78" s="78">
        <f>COUNTIF(J78:R78,"&gt;0")</f>
        <v>0</v>
      </c>
      <c r="J78" s="92">
        <v>0</v>
      </c>
      <c r="K78" s="93">
        <v>0</v>
      </c>
      <c r="L78" s="93">
        <v>0</v>
      </c>
      <c r="M78" s="93">
        <v>0</v>
      </c>
      <c r="N78" s="93">
        <v>0</v>
      </c>
      <c r="O78" s="93">
        <v>0</v>
      </c>
      <c r="P78" s="140">
        <v>0</v>
      </c>
      <c r="Q78" s="290">
        <v>0</v>
      </c>
      <c r="R78" s="291">
        <v>0</v>
      </c>
      <c r="S78" s="132" t="s">
        <v>593</v>
      </c>
    </row>
    <row r="79" spans="1:19" x14ac:dyDescent="0.25">
      <c r="A79" s="117">
        <f>+IF(H79=H78,A78,ROW(A79)-1)</f>
        <v>49</v>
      </c>
      <c r="B79" s="5">
        <v>0</v>
      </c>
      <c r="C79" s="52">
        <f>IF(G79&gt;0,IF(B79=0,58-A79,B79-A79),0)</f>
        <v>0</v>
      </c>
      <c r="D79" s="38" t="s">
        <v>155</v>
      </c>
      <c r="E79" s="126" t="s">
        <v>112</v>
      </c>
      <c r="F79" s="137" t="s">
        <v>582</v>
      </c>
      <c r="G79" s="2">
        <f>SUM(J79:R79)</f>
        <v>0</v>
      </c>
      <c r="H79" s="147">
        <f>AVERAGE(LARGE(J79:R79,1),LARGE(J79:R79,2),LARGE(J79:R79,3),LARGE(J79:R79,4),LARGE(J79:R79,5),LARGE(J79:R79,6))</f>
        <v>0</v>
      </c>
      <c r="I79" s="78">
        <f>COUNTIF(J79:R79,"&gt;0")</f>
        <v>0</v>
      </c>
      <c r="J79" s="92">
        <v>0</v>
      </c>
      <c r="K79" s="93">
        <v>0</v>
      </c>
      <c r="L79" s="93">
        <v>0</v>
      </c>
      <c r="M79" s="93">
        <v>0</v>
      </c>
      <c r="N79" s="93">
        <v>0</v>
      </c>
      <c r="O79" s="93">
        <v>0</v>
      </c>
      <c r="P79" s="140">
        <v>0</v>
      </c>
      <c r="Q79" s="290">
        <v>0</v>
      </c>
      <c r="R79" s="291">
        <v>0</v>
      </c>
      <c r="S79" s="130" t="s">
        <v>593</v>
      </c>
    </row>
    <row r="80" spans="1:19" x14ac:dyDescent="0.25">
      <c r="A80" s="117">
        <f>+IF(H80=H79,A79,ROW(A80)-1)</f>
        <v>49</v>
      </c>
      <c r="B80" s="5">
        <v>0</v>
      </c>
      <c r="C80" s="52">
        <f>IF(G80&gt;0,IF(B80=0,58-A80,B80-A80),0)</f>
        <v>0</v>
      </c>
      <c r="D80" s="54" t="s">
        <v>639</v>
      </c>
      <c r="E80" s="67" t="s">
        <v>640</v>
      </c>
      <c r="F80" s="134" t="s">
        <v>583</v>
      </c>
      <c r="G80" s="2">
        <f>SUM(J80:R80)</f>
        <v>0</v>
      </c>
      <c r="H80" s="147">
        <f>AVERAGE(LARGE(J80:R80,1),LARGE(J80:R80,2),LARGE(J80:R80,3),LARGE(J80:R80,4),LARGE(J80:R80,5),LARGE(J80:R80,6))</f>
        <v>0</v>
      </c>
      <c r="I80" s="78">
        <f>COUNTIF(J80:R80,"&gt;0")</f>
        <v>0</v>
      </c>
      <c r="J80" s="92">
        <v>0</v>
      </c>
      <c r="K80" s="93">
        <v>0</v>
      </c>
      <c r="L80" s="93">
        <v>0</v>
      </c>
      <c r="M80" s="93">
        <v>0</v>
      </c>
      <c r="N80" s="93">
        <v>0</v>
      </c>
      <c r="O80" s="93">
        <v>0</v>
      </c>
      <c r="P80" s="140">
        <v>0</v>
      </c>
      <c r="Q80" s="290">
        <v>0</v>
      </c>
      <c r="R80" s="291">
        <v>0</v>
      </c>
      <c r="S80" s="132" t="s">
        <v>593</v>
      </c>
    </row>
    <row r="81" spans="1:19" x14ac:dyDescent="0.25">
      <c r="A81" s="117">
        <f>+IF(H81=H80,A80,ROW(A81)-1)</f>
        <v>49</v>
      </c>
      <c r="B81" s="5">
        <v>0</v>
      </c>
      <c r="C81" s="52">
        <f>IF(G81&gt;0,IF(B81=0,58-A81,B81-A81),0)</f>
        <v>0</v>
      </c>
      <c r="D81" s="54" t="s">
        <v>217</v>
      </c>
      <c r="E81" s="67" t="s">
        <v>103</v>
      </c>
      <c r="F81" s="100" t="s">
        <v>600</v>
      </c>
      <c r="G81" s="2">
        <f>SUM(J81:R81)</f>
        <v>0</v>
      </c>
      <c r="H81" s="147">
        <f>AVERAGE(LARGE(J81:R81,1),LARGE(J81:R81,2),LARGE(J81:R81,3),LARGE(J81:R81,4),LARGE(J81:R81,5),LARGE(J81:R81,6))</f>
        <v>0</v>
      </c>
      <c r="I81" s="78">
        <f>COUNTIF(J81:R81,"&gt;0")</f>
        <v>0</v>
      </c>
      <c r="J81" s="92">
        <v>0</v>
      </c>
      <c r="K81" s="93">
        <v>0</v>
      </c>
      <c r="L81" s="93">
        <v>0</v>
      </c>
      <c r="M81" s="93">
        <v>0</v>
      </c>
      <c r="N81" s="93">
        <v>0</v>
      </c>
      <c r="O81" s="93">
        <v>0</v>
      </c>
      <c r="P81" s="140">
        <v>0</v>
      </c>
      <c r="Q81" s="290">
        <v>0</v>
      </c>
      <c r="R81" s="291">
        <v>0</v>
      </c>
      <c r="S81" s="132" t="s">
        <v>593</v>
      </c>
    </row>
    <row r="82" spans="1:19" x14ac:dyDescent="0.25">
      <c r="A82" s="117">
        <f>+IF(H82=H81,A81,ROW(A82)-1)</f>
        <v>49</v>
      </c>
      <c r="B82" s="5">
        <v>0</v>
      </c>
      <c r="C82" s="52">
        <f>IF(G82&gt;0,IF(B82=0,58-A82,B82-A82),0)</f>
        <v>0</v>
      </c>
      <c r="D82" s="54" t="s">
        <v>116</v>
      </c>
      <c r="E82" s="67" t="s">
        <v>225</v>
      </c>
      <c r="F82" s="100" t="s">
        <v>581</v>
      </c>
      <c r="G82" s="2">
        <f>SUM(J82:R82)</f>
        <v>0</v>
      </c>
      <c r="H82" s="147">
        <f>AVERAGE(LARGE(J82:R82,1),LARGE(J82:R82,2),LARGE(J82:R82,3),LARGE(J82:R82,4),LARGE(J82:R82,5),LARGE(J82:R82,6))</f>
        <v>0</v>
      </c>
      <c r="I82" s="78">
        <f>COUNTIF(J82:R82,"&gt;0")</f>
        <v>0</v>
      </c>
      <c r="J82" s="92">
        <v>0</v>
      </c>
      <c r="K82" s="93">
        <v>0</v>
      </c>
      <c r="L82" s="93">
        <v>0</v>
      </c>
      <c r="M82" s="93">
        <v>0</v>
      </c>
      <c r="N82" s="93">
        <v>0</v>
      </c>
      <c r="O82" s="93">
        <v>0</v>
      </c>
      <c r="P82" s="140">
        <v>0</v>
      </c>
      <c r="Q82" s="290">
        <v>0</v>
      </c>
      <c r="R82" s="291">
        <v>0</v>
      </c>
      <c r="S82" s="130" t="s">
        <v>593</v>
      </c>
    </row>
    <row r="83" spans="1:19" x14ac:dyDescent="0.25">
      <c r="A83" s="117">
        <f>+IF(H83=H82,A82,ROW(A83)-1)</f>
        <v>49</v>
      </c>
      <c r="B83" s="5">
        <v>0</v>
      </c>
      <c r="C83" s="52">
        <f>IF(G83&gt;0,IF(B83=0,58-A83,B83-A83),0)</f>
        <v>0</v>
      </c>
      <c r="D83" s="38" t="s">
        <v>323</v>
      </c>
      <c r="E83" s="126" t="s">
        <v>194</v>
      </c>
      <c r="F83" s="139" t="s">
        <v>584</v>
      </c>
      <c r="G83" s="2">
        <f>SUM(J83:R83)</f>
        <v>0</v>
      </c>
      <c r="H83" s="147">
        <f>AVERAGE(LARGE(J83:R83,1),LARGE(J83:R83,2),LARGE(J83:R83,3),LARGE(J83:R83,4),LARGE(J83:R83,5),LARGE(J83:R83,6))</f>
        <v>0</v>
      </c>
      <c r="I83" s="78">
        <f>COUNTIF(J83:R83,"&gt;0")</f>
        <v>0</v>
      </c>
      <c r="J83" s="92">
        <v>0</v>
      </c>
      <c r="K83" s="93">
        <v>0</v>
      </c>
      <c r="L83" s="93">
        <v>0</v>
      </c>
      <c r="M83" s="93">
        <v>0</v>
      </c>
      <c r="N83" s="93">
        <v>0</v>
      </c>
      <c r="O83" s="93">
        <v>0</v>
      </c>
      <c r="P83" s="140">
        <v>0</v>
      </c>
      <c r="Q83" s="290">
        <v>0</v>
      </c>
      <c r="R83" s="291">
        <v>0</v>
      </c>
      <c r="S83" s="130" t="s">
        <v>593</v>
      </c>
    </row>
    <row r="84" spans="1:19" x14ac:dyDescent="0.25">
      <c r="A84" s="117">
        <f>+IF(H84=H83,A83,ROW(A84)-1)</f>
        <v>49</v>
      </c>
      <c r="B84" s="5">
        <v>0</v>
      </c>
      <c r="C84" s="52">
        <f>IF(G84&gt;0,IF(B84=0,58-A84,B84-A84),0)</f>
        <v>0</v>
      </c>
      <c r="D84" s="54" t="s">
        <v>647</v>
      </c>
      <c r="E84" s="67" t="s">
        <v>163</v>
      </c>
      <c r="F84" s="62" t="s">
        <v>578</v>
      </c>
      <c r="G84" s="2">
        <f>SUM(J84:R84)</f>
        <v>0</v>
      </c>
      <c r="H84" s="147">
        <f>AVERAGE(LARGE(J84:R84,1),LARGE(J84:R84,2),LARGE(J84:R84,3),LARGE(J84:R84,4),LARGE(J84:R84,5),LARGE(J84:R84,6))</f>
        <v>0</v>
      </c>
      <c r="I84" s="78">
        <f>COUNTIF(J84:R84,"&gt;0")</f>
        <v>0</v>
      </c>
      <c r="J84" s="92">
        <v>0</v>
      </c>
      <c r="K84" s="93">
        <v>0</v>
      </c>
      <c r="L84" s="93">
        <v>0</v>
      </c>
      <c r="M84" s="93">
        <v>0</v>
      </c>
      <c r="N84" s="93">
        <v>0</v>
      </c>
      <c r="O84" s="93">
        <v>0</v>
      </c>
      <c r="P84" s="140">
        <v>0</v>
      </c>
      <c r="Q84" s="290">
        <v>0</v>
      </c>
      <c r="R84" s="291">
        <v>0</v>
      </c>
      <c r="S84" s="132" t="s">
        <v>593</v>
      </c>
    </row>
    <row r="85" spans="1:19" x14ac:dyDescent="0.25">
      <c r="A85" s="117">
        <f>+IF(H85=H84,A84,ROW(A85)-1)</f>
        <v>49</v>
      </c>
      <c r="B85" s="5">
        <v>0</v>
      </c>
      <c r="C85" s="52">
        <f>IF(G85&gt;0,IF(B85=0,58-A85,B85-A85),0)</f>
        <v>0</v>
      </c>
      <c r="D85" s="54" t="s">
        <v>520</v>
      </c>
      <c r="E85" s="67" t="s">
        <v>52</v>
      </c>
      <c r="F85" s="61" t="s">
        <v>578</v>
      </c>
      <c r="G85" s="2">
        <f>SUM(J85:R85)</f>
        <v>0</v>
      </c>
      <c r="H85" s="147">
        <f>AVERAGE(LARGE(J85:R85,1),LARGE(J85:R85,2),LARGE(J85:R85,3),LARGE(J85:R85,4),LARGE(J85:R85,5),LARGE(J85:R85,6))</f>
        <v>0</v>
      </c>
      <c r="I85" s="78">
        <f>COUNTIF(J85:R85,"&gt;0")</f>
        <v>0</v>
      </c>
      <c r="J85" s="92">
        <v>0</v>
      </c>
      <c r="K85" s="93">
        <v>0</v>
      </c>
      <c r="L85" s="93">
        <v>0</v>
      </c>
      <c r="M85" s="93">
        <v>0</v>
      </c>
      <c r="N85" s="93">
        <v>0</v>
      </c>
      <c r="O85" s="93">
        <v>0</v>
      </c>
      <c r="P85" s="140">
        <v>0</v>
      </c>
      <c r="Q85" s="290">
        <v>0</v>
      </c>
      <c r="R85" s="291">
        <v>0</v>
      </c>
      <c r="S85" s="130" t="s">
        <v>593</v>
      </c>
    </row>
    <row r="86" spans="1:19" x14ac:dyDescent="0.25">
      <c r="A86" s="117">
        <f>+IF(H86=H85,A85,ROW(A86)-1)</f>
        <v>49</v>
      </c>
      <c r="B86" s="5">
        <v>0</v>
      </c>
      <c r="C86" s="52">
        <f>IF(G86&gt;0,IF(B86=0,58-A86,B86-A86),0)</f>
        <v>0</v>
      </c>
      <c r="D86" s="54" t="s">
        <v>605</v>
      </c>
      <c r="E86" s="67" t="s">
        <v>606</v>
      </c>
      <c r="F86" s="62" t="s">
        <v>584</v>
      </c>
      <c r="G86" s="2">
        <f>SUM(J86:R86)</f>
        <v>0</v>
      </c>
      <c r="H86" s="147">
        <f>AVERAGE(LARGE(J86:R86,1),LARGE(J86:R86,2),LARGE(J86:R86,3),LARGE(J86:R86,4),LARGE(J86:R86,5),LARGE(J86:R86,6))</f>
        <v>0</v>
      </c>
      <c r="I86" s="78">
        <f>COUNTIF(J86:R86,"&gt;0")</f>
        <v>0</v>
      </c>
      <c r="J86" s="92">
        <v>0</v>
      </c>
      <c r="K86" s="93">
        <v>0</v>
      </c>
      <c r="L86" s="93">
        <v>0</v>
      </c>
      <c r="M86" s="93">
        <v>0</v>
      </c>
      <c r="N86" s="93">
        <v>0</v>
      </c>
      <c r="O86" s="93">
        <v>0</v>
      </c>
      <c r="P86" s="140">
        <v>0</v>
      </c>
      <c r="Q86" s="290">
        <v>0</v>
      </c>
      <c r="R86" s="291">
        <v>0</v>
      </c>
      <c r="S86" s="130" t="s">
        <v>593</v>
      </c>
    </row>
    <row r="87" spans="1:19" x14ac:dyDescent="0.25">
      <c r="A87" s="117">
        <f>+IF(H87=H86,A86,ROW(A87)-1)</f>
        <v>49</v>
      </c>
      <c r="B87" s="5">
        <v>0</v>
      </c>
      <c r="C87" s="52">
        <f>IF(G87&gt;0,IF(B87=0,58-A87,B87-A87),0)</f>
        <v>0</v>
      </c>
      <c r="D87" s="54" t="s">
        <v>666</v>
      </c>
      <c r="E87" s="67" t="s">
        <v>667</v>
      </c>
      <c r="F87" s="114" t="s">
        <v>600</v>
      </c>
      <c r="G87" s="2">
        <f>SUM(J87:R87)</f>
        <v>0</v>
      </c>
      <c r="H87" s="147">
        <f>AVERAGE(LARGE(J87:R87,1),LARGE(J87:R87,2),LARGE(J87:R87,3),LARGE(J87:R87,4),LARGE(J87:R87,5),LARGE(J87:R87,6))</f>
        <v>0</v>
      </c>
      <c r="I87" s="78">
        <f>COUNTIF(J87:R87,"&gt;0")</f>
        <v>0</v>
      </c>
      <c r="J87" s="92">
        <v>0</v>
      </c>
      <c r="K87" s="93">
        <v>0</v>
      </c>
      <c r="L87" s="93">
        <v>0</v>
      </c>
      <c r="M87" s="93">
        <v>0</v>
      </c>
      <c r="N87" s="93">
        <v>0</v>
      </c>
      <c r="O87" s="93">
        <v>0</v>
      </c>
      <c r="P87" s="140">
        <v>0</v>
      </c>
      <c r="Q87" s="290">
        <v>0</v>
      </c>
      <c r="R87" s="291">
        <v>0</v>
      </c>
      <c r="S87" s="130" t="s">
        <v>593</v>
      </c>
    </row>
    <row r="88" spans="1:19" x14ac:dyDescent="0.25">
      <c r="A88" s="117">
        <f>+IF(H88=H87,A87,ROW(A88)-1)</f>
        <v>49</v>
      </c>
      <c r="B88" s="5">
        <v>0</v>
      </c>
      <c r="C88" s="52">
        <f>IF(G88&gt;0,IF(B88=0,58-A88,B88-A88),0)</f>
        <v>0</v>
      </c>
      <c r="D88" s="54" t="s">
        <v>205</v>
      </c>
      <c r="E88" s="67" t="s">
        <v>58</v>
      </c>
      <c r="F88" s="100" t="s">
        <v>584</v>
      </c>
      <c r="G88" s="2">
        <f>SUM(J88:R88)</f>
        <v>0</v>
      </c>
      <c r="H88" s="147">
        <f>AVERAGE(LARGE(J88:R88,1),LARGE(J88:R88,2),LARGE(J88:R88,3),LARGE(J88:R88,4),LARGE(J88:R88,5),LARGE(J88:R88,6))</f>
        <v>0</v>
      </c>
      <c r="I88" s="78">
        <f>COUNTIF(J88:R88,"&gt;0")</f>
        <v>0</v>
      </c>
      <c r="J88" s="92">
        <v>0</v>
      </c>
      <c r="K88" s="93">
        <v>0</v>
      </c>
      <c r="L88" s="93">
        <v>0</v>
      </c>
      <c r="M88" s="93">
        <v>0</v>
      </c>
      <c r="N88" s="93">
        <v>0</v>
      </c>
      <c r="O88" s="93">
        <v>0</v>
      </c>
      <c r="P88" s="140">
        <v>0</v>
      </c>
      <c r="Q88" s="290">
        <v>0</v>
      </c>
      <c r="R88" s="291">
        <v>0</v>
      </c>
      <c r="S88" s="132" t="s">
        <v>593</v>
      </c>
    </row>
    <row r="89" spans="1:19" x14ac:dyDescent="0.25">
      <c r="A89" s="117">
        <f>+IF(H89=H88,A88,ROW(A89)-1)</f>
        <v>49</v>
      </c>
      <c r="B89" s="5">
        <v>42</v>
      </c>
      <c r="C89" s="52">
        <f>IF(G89&gt;0,IF(B89=0,58-A89,B89-A89),0)</f>
        <v>0</v>
      </c>
      <c r="D89" s="141" t="s">
        <v>202</v>
      </c>
      <c r="E89" s="118" t="s">
        <v>110</v>
      </c>
      <c r="F89" s="118" t="s">
        <v>580</v>
      </c>
      <c r="G89" s="2">
        <f>SUM(J89:R89)</f>
        <v>0</v>
      </c>
      <c r="H89" s="147">
        <f>AVERAGE(LARGE(J89:R89,1),LARGE(J89:R89,2),LARGE(J89:R89,3),LARGE(J89:R89,4),LARGE(J89:R89,5),LARGE(J89:R89,6))</f>
        <v>0</v>
      </c>
      <c r="I89" s="78">
        <f>COUNTIF(J89:R89,"&gt;0")</f>
        <v>0</v>
      </c>
      <c r="J89" s="92">
        <v>0</v>
      </c>
      <c r="K89" s="93">
        <v>0</v>
      </c>
      <c r="L89" s="93">
        <v>0</v>
      </c>
      <c r="M89" s="93">
        <v>0</v>
      </c>
      <c r="N89" s="93">
        <v>0</v>
      </c>
      <c r="O89" s="93">
        <v>0</v>
      </c>
      <c r="P89" s="140">
        <v>0</v>
      </c>
      <c r="Q89" s="290">
        <v>0</v>
      </c>
      <c r="R89" s="291">
        <v>0</v>
      </c>
      <c r="S89" s="130" t="s">
        <v>593</v>
      </c>
    </row>
    <row r="90" spans="1:19" x14ac:dyDescent="0.25">
      <c r="A90" s="117">
        <f>+IF(H90=H89,A89,ROW(A90)-1)</f>
        <v>49</v>
      </c>
      <c r="B90" s="5">
        <v>0</v>
      </c>
      <c r="C90" s="52">
        <f>IF(G90&gt;0,IF(B90=0,58-A90,B90-A90),0)</f>
        <v>0</v>
      </c>
      <c r="D90" s="54" t="s">
        <v>621</v>
      </c>
      <c r="E90" s="134" t="s">
        <v>654</v>
      </c>
      <c r="F90" s="67" t="s">
        <v>581</v>
      </c>
      <c r="G90" s="2">
        <f>SUM(J90:R90)</f>
        <v>0</v>
      </c>
      <c r="H90" s="147">
        <f>AVERAGE(LARGE(J90:R90,1),LARGE(J90:R90,2),LARGE(J90:R90,3),LARGE(J90:R90,4),LARGE(J90:R90,5),LARGE(J90:R90,6))</f>
        <v>0</v>
      </c>
      <c r="I90" s="78">
        <f>COUNTIF(J90:R90,"&gt;0")</f>
        <v>0</v>
      </c>
      <c r="J90" s="92">
        <v>0</v>
      </c>
      <c r="K90" s="93">
        <v>0</v>
      </c>
      <c r="L90" s="93">
        <v>0</v>
      </c>
      <c r="M90" s="93">
        <v>0</v>
      </c>
      <c r="N90" s="93">
        <v>0</v>
      </c>
      <c r="O90" s="93">
        <v>0</v>
      </c>
      <c r="P90" s="140">
        <v>0</v>
      </c>
      <c r="Q90" s="290">
        <v>0</v>
      </c>
      <c r="R90" s="291">
        <v>0</v>
      </c>
      <c r="S90" s="132" t="s">
        <v>593</v>
      </c>
    </row>
    <row r="91" spans="1:19" x14ac:dyDescent="0.25">
      <c r="A91" s="117">
        <f>+IF(H91=H90,A90,ROW(A91)-1)</f>
        <v>49</v>
      </c>
      <c r="B91" s="5">
        <v>0</v>
      </c>
      <c r="C91" s="52">
        <f>IF(G91&gt;0,IF(B91=0,58-A91,B91-A91),0)</f>
        <v>0</v>
      </c>
      <c r="D91" s="54" t="s">
        <v>166</v>
      </c>
      <c r="E91" s="67" t="s">
        <v>58</v>
      </c>
      <c r="F91" s="100" t="s">
        <v>580</v>
      </c>
      <c r="G91" s="2">
        <f>SUM(J91:R91)</f>
        <v>0</v>
      </c>
      <c r="H91" s="147">
        <f>AVERAGE(LARGE(J91:R91,1),LARGE(J91:R91,2),LARGE(J91:R91,3),LARGE(J91:R91,4),LARGE(J91:R91,5),LARGE(J91:R91,6))</f>
        <v>0</v>
      </c>
      <c r="I91" s="78">
        <f>COUNTIF(J91:R91,"&gt;0")</f>
        <v>0</v>
      </c>
      <c r="J91" s="92">
        <v>0</v>
      </c>
      <c r="K91" s="93">
        <v>0</v>
      </c>
      <c r="L91" s="93">
        <v>0</v>
      </c>
      <c r="M91" s="93">
        <v>0</v>
      </c>
      <c r="N91" s="93">
        <v>0</v>
      </c>
      <c r="O91" s="93">
        <v>0</v>
      </c>
      <c r="P91" s="140">
        <v>0</v>
      </c>
      <c r="Q91" s="290">
        <v>0</v>
      </c>
      <c r="R91" s="291">
        <v>0</v>
      </c>
      <c r="S91" s="130" t="s">
        <v>593</v>
      </c>
    </row>
    <row r="92" spans="1:19" x14ac:dyDescent="0.25">
      <c r="A92" s="117">
        <f>+IF(H92=H91,A91,ROW(A92)-1)</f>
        <v>49</v>
      </c>
      <c r="B92" s="5">
        <v>0</v>
      </c>
      <c r="C92" s="52">
        <f>IF(G92&gt;0,IF(B92=0,58-A92,B92-A92),0)</f>
        <v>0</v>
      </c>
      <c r="D92" s="54" t="s">
        <v>53</v>
      </c>
      <c r="E92" s="67" t="s">
        <v>664</v>
      </c>
      <c r="F92" s="100" t="s">
        <v>600</v>
      </c>
      <c r="G92" s="2">
        <f>SUM(J92:R92)</f>
        <v>0</v>
      </c>
      <c r="H92" s="147">
        <f>AVERAGE(LARGE(J92:R92,1),LARGE(J92:R92,2),LARGE(J92:R92,3),LARGE(J92:R92,4),LARGE(J92:R92,5),LARGE(J92:R92,6))</f>
        <v>0</v>
      </c>
      <c r="I92" s="78">
        <f>COUNTIF(J92:R92,"&gt;0")</f>
        <v>0</v>
      </c>
      <c r="J92" s="92">
        <v>0</v>
      </c>
      <c r="K92" s="93">
        <v>0</v>
      </c>
      <c r="L92" s="93">
        <v>0</v>
      </c>
      <c r="M92" s="93">
        <v>0</v>
      </c>
      <c r="N92" s="93">
        <v>0</v>
      </c>
      <c r="O92" s="93">
        <v>0</v>
      </c>
      <c r="P92" s="140">
        <v>0</v>
      </c>
      <c r="Q92" s="290">
        <v>0</v>
      </c>
      <c r="R92" s="291">
        <v>0</v>
      </c>
      <c r="S92" s="130" t="s">
        <v>593</v>
      </c>
    </row>
    <row r="93" spans="1:19" x14ac:dyDescent="0.25">
      <c r="A93" s="117">
        <f>+IF(H93=H92,A92,ROW(A93)-1)</f>
        <v>49</v>
      </c>
      <c r="B93" s="5">
        <v>0</v>
      </c>
      <c r="C93" s="52">
        <f>IF(G93&gt;0,IF(B93=0,58-A93,B93-A93),0)</f>
        <v>0</v>
      </c>
      <c r="D93" s="54" t="s">
        <v>251</v>
      </c>
      <c r="E93" s="67" t="s">
        <v>165</v>
      </c>
      <c r="F93" s="100" t="s">
        <v>584</v>
      </c>
      <c r="G93" s="2">
        <f>SUM(J93:R93)</f>
        <v>0</v>
      </c>
      <c r="H93" s="147">
        <f>AVERAGE(LARGE(J93:R93,1),LARGE(J93:R93,2),LARGE(J93:R93,3),LARGE(J93:R93,4),LARGE(J93:R93,5),LARGE(J93:R93,6))</f>
        <v>0</v>
      </c>
      <c r="I93" s="78">
        <f>COUNTIF(J93:R93,"&gt;0")</f>
        <v>0</v>
      </c>
      <c r="J93" s="92">
        <v>0</v>
      </c>
      <c r="K93" s="93">
        <v>0</v>
      </c>
      <c r="L93" s="93">
        <v>0</v>
      </c>
      <c r="M93" s="93">
        <v>0</v>
      </c>
      <c r="N93" s="93">
        <v>0</v>
      </c>
      <c r="O93" s="93">
        <v>0</v>
      </c>
      <c r="P93" s="140">
        <v>0</v>
      </c>
      <c r="Q93" s="290">
        <v>0</v>
      </c>
      <c r="R93" s="291">
        <v>0</v>
      </c>
      <c r="S93" s="132" t="s">
        <v>593</v>
      </c>
    </row>
    <row r="94" spans="1:19" x14ac:dyDescent="0.25">
      <c r="A94" s="117">
        <f>+IF(H94=H93,A93,ROW(A94)-1)</f>
        <v>49</v>
      </c>
      <c r="B94" s="5">
        <v>0</v>
      </c>
      <c r="C94" s="52">
        <f>IF(G94&gt;0,IF(B94=0,58-A94,B94-A94),0)</f>
        <v>0</v>
      </c>
      <c r="D94" s="54" t="s">
        <v>371</v>
      </c>
      <c r="E94" s="67" t="s">
        <v>144</v>
      </c>
      <c r="F94" s="100" t="s">
        <v>584</v>
      </c>
      <c r="G94" s="2">
        <f>SUM(J94:R94)</f>
        <v>0</v>
      </c>
      <c r="H94" s="147">
        <f>AVERAGE(LARGE(J94:R94,1),LARGE(J94:R94,2),LARGE(J94:R94,3),LARGE(J94:R94,4),LARGE(J94:R94,5),LARGE(J94:R94,6))</f>
        <v>0</v>
      </c>
      <c r="I94" s="78">
        <f>COUNTIF(J94:R94,"&gt;0")</f>
        <v>0</v>
      </c>
      <c r="J94" s="92">
        <v>0</v>
      </c>
      <c r="K94" s="93">
        <v>0</v>
      </c>
      <c r="L94" s="93">
        <v>0</v>
      </c>
      <c r="M94" s="93">
        <v>0</v>
      </c>
      <c r="N94" s="93">
        <v>0</v>
      </c>
      <c r="O94" s="93">
        <v>0</v>
      </c>
      <c r="P94" s="140">
        <v>0</v>
      </c>
      <c r="Q94" s="290">
        <v>0</v>
      </c>
      <c r="R94" s="291">
        <v>0</v>
      </c>
      <c r="S94" s="132" t="s">
        <v>593</v>
      </c>
    </row>
    <row r="95" spans="1:19" x14ac:dyDescent="0.25">
      <c r="A95" s="117">
        <f>+IF(H95=H94,A94,ROW(A95)-1)</f>
        <v>49</v>
      </c>
      <c r="B95" s="5">
        <v>0</v>
      </c>
      <c r="C95" s="52">
        <f>IF(G95&gt;0,IF(B95=0,58-A95,B95-A95),0)</f>
        <v>0</v>
      </c>
      <c r="D95" s="141" t="s">
        <v>10</v>
      </c>
      <c r="E95" s="118" t="s">
        <v>62</v>
      </c>
      <c r="F95" s="118" t="s">
        <v>580</v>
      </c>
      <c r="G95" s="2">
        <f>SUM(J95:R95)</f>
        <v>0</v>
      </c>
      <c r="H95" s="147">
        <f>AVERAGE(LARGE(J95:R95,1),LARGE(J95:R95,2),LARGE(J95:R95,3),LARGE(J95:R95,4),LARGE(J95:R95,5),LARGE(J95:R95,6))</f>
        <v>0</v>
      </c>
      <c r="I95" s="78">
        <f>COUNTIF(J95:R95,"&gt;0")</f>
        <v>0</v>
      </c>
      <c r="J95" s="92">
        <v>0</v>
      </c>
      <c r="K95" s="93">
        <v>0</v>
      </c>
      <c r="L95" s="93">
        <v>0</v>
      </c>
      <c r="M95" s="93">
        <v>0</v>
      </c>
      <c r="N95" s="93">
        <v>0</v>
      </c>
      <c r="O95" s="93">
        <v>0</v>
      </c>
      <c r="P95" s="140">
        <v>0</v>
      </c>
      <c r="Q95" s="290">
        <v>0</v>
      </c>
      <c r="R95" s="291">
        <v>0</v>
      </c>
      <c r="S95" s="130" t="s">
        <v>593</v>
      </c>
    </row>
    <row r="96" spans="1:19" x14ac:dyDescent="0.25">
      <c r="A96" s="117">
        <f>+IF(H96=H95,A95,ROW(A96)-1)</f>
        <v>49</v>
      </c>
      <c r="B96" s="5">
        <v>0</v>
      </c>
      <c r="C96" s="52">
        <f>IF(G96&gt;0,IF(B96=0,58-A96,B96-A96),0)</f>
        <v>0</v>
      </c>
      <c r="D96" s="54" t="s">
        <v>648</v>
      </c>
      <c r="E96" s="67" t="s">
        <v>614</v>
      </c>
      <c r="F96" s="134" t="s">
        <v>662</v>
      </c>
      <c r="G96" s="2">
        <f>SUM(J96:R96)</f>
        <v>0</v>
      </c>
      <c r="H96" s="147">
        <f>AVERAGE(LARGE(J96:R96,1),LARGE(J96:R96,2),LARGE(J96:R96,3),LARGE(J96:R96,4),LARGE(J96:R96,5),LARGE(J96:R96,6))</f>
        <v>0</v>
      </c>
      <c r="I96" s="78">
        <f>COUNTIF(J96:R96,"&gt;0")</f>
        <v>0</v>
      </c>
      <c r="J96" s="92">
        <v>0</v>
      </c>
      <c r="K96" s="93">
        <v>0</v>
      </c>
      <c r="L96" s="93">
        <v>0</v>
      </c>
      <c r="M96" s="93">
        <v>0</v>
      </c>
      <c r="N96" s="93">
        <v>0</v>
      </c>
      <c r="O96" s="93">
        <v>0</v>
      </c>
      <c r="P96" s="140">
        <v>0</v>
      </c>
      <c r="Q96" s="290">
        <v>0</v>
      </c>
      <c r="R96" s="291">
        <v>0</v>
      </c>
      <c r="S96" s="132" t="s">
        <v>593</v>
      </c>
    </row>
    <row r="97" spans="1:19" x14ac:dyDescent="0.25">
      <c r="A97" s="117">
        <f>+IF(H97=H96,A96,ROW(A97)-1)</f>
        <v>49</v>
      </c>
      <c r="B97" s="5">
        <v>37</v>
      </c>
      <c r="C97" s="52">
        <f>IF(G97&gt;0,IF(B97=0,58-A97,B97-A97),0)</f>
        <v>0</v>
      </c>
      <c r="D97" s="54" t="s">
        <v>288</v>
      </c>
      <c r="E97" s="115" t="s">
        <v>110</v>
      </c>
      <c r="F97" s="62" t="s">
        <v>581</v>
      </c>
      <c r="G97" s="2">
        <f>SUM(J97:R97)</f>
        <v>0</v>
      </c>
      <c r="H97" s="147">
        <f>AVERAGE(LARGE(J97:R97,1),LARGE(J97:R97,2),LARGE(J97:R97,3),LARGE(J97:R97,4),LARGE(J97:R97,5),LARGE(J97:R97,6))</f>
        <v>0</v>
      </c>
      <c r="I97" s="78">
        <f>COUNTIF(J97:R97,"&gt;0")</f>
        <v>0</v>
      </c>
      <c r="J97" s="92">
        <v>0</v>
      </c>
      <c r="K97" s="93">
        <v>0</v>
      </c>
      <c r="L97" s="93">
        <v>0</v>
      </c>
      <c r="M97" s="93">
        <v>0</v>
      </c>
      <c r="N97" s="93">
        <v>0</v>
      </c>
      <c r="O97" s="93">
        <v>0</v>
      </c>
      <c r="P97" s="140">
        <v>0</v>
      </c>
      <c r="Q97" s="290">
        <v>0</v>
      </c>
      <c r="R97" s="291">
        <v>0</v>
      </c>
      <c r="S97" s="132" t="s">
        <v>593</v>
      </c>
    </row>
    <row r="98" spans="1:19" x14ac:dyDescent="0.25">
      <c r="A98" s="117">
        <f>+IF(H98=H97,A97,ROW(A98)-1)</f>
        <v>49</v>
      </c>
      <c r="B98" s="5">
        <v>43</v>
      </c>
      <c r="C98" s="52">
        <f>IF(G98&gt;0,IF(B98=0,58-A98,B98-A98),0)</f>
        <v>0</v>
      </c>
      <c r="D98" s="54" t="s">
        <v>297</v>
      </c>
      <c r="E98" s="67" t="s">
        <v>265</v>
      </c>
      <c r="F98" s="67" t="s">
        <v>581</v>
      </c>
      <c r="G98" s="2">
        <f>SUM(J98:R98)</f>
        <v>0</v>
      </c>
      <c r="H98" s="147">
        <f>AVERAGE(LARGE(J98:R98,1),LARGE(J98:R98,2),LARGE(J98:R98,3),LARGE(J98:R98,4),LARGE(J98:R98,5),LARGE(J98:R98,6))</f>
        <v>0</v>
      </c>
      <c r="I98" s="78">
        <f>COUNTIF(J98:R98,"&gt;0")</f>
        <v>0</v>
      </c>
      <c r="J98" s="92">
        <v>0</v>
      </c>
      <c r="K98" s="93">
        <v>0</v>
      </c>
      <c r="L98" s="93">
        <v>0</v>
      </c>
      <c r="M98" s="93">
        <v>0</v>
      </c>
      <c r="N98" s="93">
        <v>0</v>
      </c>
      <c r="O98" s="93">
        <v>0</v>
      </c>
      <c r="P98" s="140">
        <v>0</v>
      </c>
      <c r="Q98" s="290">
        <v>0</v>
      </c>
      <c r="R98" s="291">
        <v>0</v>
      </c>
      <c r="S98" s="130" t="s">
        <v>593</v>
      </c>
    </row>
    <row r="99" spans="1:19" x14ac:dyDescent="0.25">
      <c r="A99" s="117">
        <f>+IF(H99=H98,A98,ROW(A99)-1)</f>
        <v>49</v>
      </c>
      <c r="B99" s="5">
        <v>0</v>
      </c>
      <c r="C99" s="52">
        <f>IF(G99&gt;0,IF(B99=0,58-A99,B99-A99),0)</f>
        <v>0</v>
      </c>
      <c r="D99" s="54" t="s">
        <v>297</v>
      </c>
      <c r="E99" s="67" t="s">
        <v>560</v>
      </c>
      <c r="F99" s="115" t="s">
        <v>582</v>
      </c>
      <c r="G99" s="2">
        <f>SUM(J99:R99)</f>
        <v>0</v>
      </c>
      <c r="H99" s="147">
        <f>AVERAGE(LARGE(J99:R99,1),LARGE(J99:R99,2),LARGE(J99:R99,3),LARGE(J99:R99,4),LARGE(J99:R99,5),LARGE(J99:R99,6))</f>
        <v>0</v>
      </c>
      <c r="I99" s="78">
        <f>COUNTIF(J99:R99,"&gt;0")</f>
        <v>0</v>
      </c>
      <c r="J99" s="92">
        <v>0</v>
      </c>
      <c r="K99" s="93">
        <v>0</v>
      </c>
      <c r="L99" s="93">
        <v>0</v>
      </c>
      <c r="M99" s="93">
        <v>0</v>
      </c>
      <c r="N99" s="93">
        <v>0</v>
      </c>
      <c r="O99" s="93">
        <v>0</v>
      </c>
      <c r="P99" s="140">
        <v>0</v>
      </c>
      <c r="Q99" s="290">
        <v>0</v>
      </c>
      <c r="R99" s="291">
        <v>0</v>
      </c>
      <c r="S99" s="130" t="s">
        <v>593</v>
      </c>
    </row>
    <row r="100" spans="1:19" x14ac:dyDescent="0.25">
      <c r="A100" s="117">
        <f>+IF(H100=H99,A99,ROW(A100)-1)</f>
        <v>49</v>
      </c>
      <c r="B100" s="5">
        <v>0</v>
      </c>
      <c r="C100" s="52">
        <f>IF(G100&gt;0,IF(B100=0,58-A100,B100-A100),0)</f>
        <v>0</v>
      </c>
      <c r="D100" s="54" t="s">
        <v>651</v>
      </c>
      <c r="E100" s="134" t="s">
        <v>652</v>
      </c>
      <c r="F100" s="67" t="s">
        <v>582</v>
      </c>
      <c r="G100" s="2">
        <f>SUM(J100:R100)</f>
        <v>0</v>
      </c>
      <c r="H100" s="147">
        <f>AVERAGE(LARGE(J100:R100,1),LARGE(J100:R100,2),LARGE(J100:R100,3),LARGE(J100:R100,4),LARGE(J100:R100,5),LARGE(J100:R100,6))</f>
        <v>0</v>
      </c>
      <c r="I100" s="78">
        <f>COUNTIF(J100:R100,"&gt;0")</f>
        <v>0</v>
      </c>
      <c r="J100" s="92">
        <v>0</v>
      </c>
      <c r="K100" s="93">
        <v>0</v>
      </c>
      <c r="L100" s="93">
        <v>0</v>
      </c>
      <c r="M100" s="93">
        <v>0</v>
      </c>
      <c r="N100" s="93">
        <v>0</v>
      </c>
      <c r="O100" s="93">
        <v>0</v>
      </c>
      <c r="P100" s="140">
        <v>0</v>
      </c>
      <c r="Q100" s="290">
        <v>0</v>
      </c>
      <c r="R100" s="291">
        <v>0</v>
      </c>
      <c r="S100" s="132" t="s">
        <v>593</v>
      </c>
    </row>
    <row r="101" spans="1:19" x14ac:dyDescent="0.25">
      <c r="A101" s="117">
        <f>+IF(H101=H100,A100,ROW(A101)-1)</f>
        <v>49</v>
      </c>
      <c r="B101" s="5">
        <v>0</v>
      </c>
      <c r="C101" s="52">
        <f>IF(G101&gt;0,IF(B101=0,58-A101,B101-A101),0)</f>
        <v>0</v>
      </c>
      <c r="D101" s="141" t="s">
        <v>224</v>
      </c>
      <c r="E101" s="66" t="s">
        <v>223</v>
      </c>
      <c r="F101" s="69" t="s">
        <v>580</v>
      </c>
      <c r="G101" s="2">
        <f>SUM(J101:R101)</f>
        <v>0</v>
      </c>
      <c r="H101" s="147">
        <f>AVERAGE(LARGE(J101:R101,1),LARGE(J101:R101,2),LARGE(J101:R101,3),LARGE(J101:R101,4),LARGE(J101:R101,5),LARGE(J101:R101,6))</f>
        <v>0</v>
      </c>
      <c r="I101" s="78">
        <f>COUNTIF(J101:R101,"&gt;0")</f>
        <v>0</v>
      </c>
      <c r="J101" s="92">
        <v>0</v>
      </c>
      <c r="K101" s="93">
        <v>0</v>
      </c>
      <c r="L101" s="93">
        <v>0</v>
      </c>
      <c r="M101" s="93">
        <v>0</v>
      </c>
      <c r="N101" s="93">
        <v>0</v>
      </c>
      <c r="O101" s="93">
        <v>0</v>
      </c>
      <c r="P101" s="140">
        <v>0</v>
      </c>
      <c r="Q101" s="290">
        <v>0</v>
      </c>
      <c r="R101" s="291">
        <v>0</v>
      </c>
      <c r="S101" s="130" t="s">
        <v>593</v>
      </c>
    </row>
    <row r="102" spans="1:19" x14ac:dyDescent="0.25">
      <c r="A102" s="117">
        <f>+IF(H102=H101,A101,ROW(A102)-1)</f>
        <v>49</v>
      </c>
      <c r="B102" s="5">
        <v>0</v>
      </c>
      <c r="C102" s="52">
        <f>IF(G102&gt;0,IF(B102=0,58-A102,B102-A102),0)</f>
        <v>0</v>
      </c>
      <c r="D102" s="4" t="s">
        <v>201</v>
      </c>
      <c r="E102" s="30" t="s">
        <v>144</v>
      </c>
      <c r="F102" s="91" t="s">
        <v>581</v>
      </c>
      <c r="G102" s="2">
        <f>SUM(J102:R102)</f>
        <v>0</v>
      </c>
      <c r="H102" s="147">
        <f>AVERAGE(LARGE(J102:R102,1),LARGE(J102:R102,2),LARGE(J102:R102,3),LARGE(J102:R102,4),LARGE(J102:R102,5),LARGE(J102:R102,6))</f>
        <v>0</v>
      </c>
      <c r="I102" s="78">
        <f>COUNTIF(J102:R102,"&gt;0")</f>
        <v>0</v>
      </c>
      <c r="J102" s="92">
        <v>0</v>
      </c>
      <c r="K102" s="93">
        <v>0</v>
      </c>
      <c r="L102" s="93">
        <v>0</v>
      </c>
      <c r="M102" s="93">
        <v>0</v>
      </c>
      <c r="N102" s="93">
        <v>0</v>
      </c>
      <c r="O102" s="93">
        <v>0</v>
      </c>
      <c r="P102" s="140">
        <v>0</v>
      </c>
      <c r="Q102" s="290">
        <v>0</v>
      </c>
      <c r="R102" s="291">
        <v>0</v>
      </c>
      <c r="S102" s="130" t="s">
        <v>593</v>
      </c>
    </row>
    <row r="103" spans="1:19" x14ac:dyDescent="0.25">
      <c r="A103" s="117">
        <f>+IF(H103=H102,A102,ROW(A103)-1)</f>
        <v>49</v>
      </c>
      <c r="B103" s="5">
        <v>0</v>
      </c>
      <c r="C103" s="52">
        <f>IF(G103&gt;0,IF(B103=0,58-A103,B103-A103),0)</f>
        <v>0</v>
      </c>
      <c r="D103" s="54" t="s">
        <v>671</v>
      </c>
      <c r="E103" s="74" t="s">
        <v>672</v>
      </c>
      <c r="F103" s="114" t="s">
        <v>584</v>
      </c>
      <c r="G103" s="2">
        <f>SUM(J103:R103)</f>
        <v>0</v>
      </c>
      <c r="H103" s="147">
        <f>AVERAGE(LARGE(J103:R103,1),LARGE(J103:R103,2),LARGE(J103:R103,3),LARGE(J103:R103,4),LARGE(J103:R103,5),LARGE(J103:R103,6))</f>
        <v>0</v>
      </c>
      <c r="I103" s="78">
        <f>COUNTIF(J103:R103,"&gt;0")</f>
        <v>0</v>
      </c>
      <c r="J103" s="92">
        <v>0</v>
      </c>
      <c r="K103" s="93">
        <v>0</v>
      </c>
      <c r="L103" s="93">
        <v>0</v>
      </c>
      <c r="M103" s="93">
        <v>0</v>
      </c>
      <c r="N103" s="93">
        <v>0</v>
      </c>
      <c r="O103" s="93">
        <v>0</v>
      </c>
      <c r="P103" s="140">
        <v>0</v>
      </c>
      <c r="Q103" s="290">
        <v>0</v>
      </c>
      <c r="R103" s="291">
        <v>0</v>
      </c>
      <c r="S103" s="130" t="s">
        <v>593</v>
      </c>
    </row>
    <row r="104" spans="1:19" x14ac:dyDescent="0.25">
      <c r="A104" s="117">
        <f>+IF(H104=H103,A103,ROW(A104)-1)</f>
        <v>49</v>
      </c>
      <c r="B104" s="5">
        <v>0</v>
      </c>
      <c r="C104" s="52">
        <f>IF(G104&gt;0,IF(B104=0,58-A104,B104-A104),0)</f>
        <v>0</v>
      </c>
      <c r="D104" s="54" t="s">
        <v>587</v>
      </c>
      <c r="E104" s="74" t="s">
        <v>64</v>
      </c>
      <c r="F104" s="114" t="s">
        <v>581</v>
      </c>
      <c r="G104" s="2">
        <f>SUM(J104:R104)</f>
        <v>0</v>
      </c>
      <c r="H104" s="147">
        <f>AVERAGE(LARGE(J104:R104,1),LARGE(J104:R104,2),LARGE(J104:R104,3),LARGE(J104:R104,4),LARGE(J104:R104,5),LARGE(J104:R104,6))</f>
        <v>0</v>
      </c>
      <c r="I104" s="78">
        <f>COUNTIF(J104:R104,"&gt;0")</f>
        <v>0</v>
      </c>
      <c r="J104" s="92">
        <v>0</v>
      </c>
      <c r="K104" s="93">
        <v>0</v>
      </c>
      <c r="L104" s="93">
        <v>0</v>
      </c>
      <c r="M104" s="93">
        <v>0</v>
      </c>
      <c r="N104" s="93">
        <v>0</v>
      </c>
      <c r="O104" s="93">
        <v>0</v>
      </c>
      <c r="P104" s="140">
        <v>0</v>
      </c>
      <c r="Q104" s="290">
        <v>0</v>
      </c>
      <c r="R104" s="291">
        <v>0</v>
      </c>
      <c r="S104" s="132" t="s">
        <v>593</v>
      </c>
    </row>
    <row r="105" spans="1:19" x14ac:dyDescent="0.25">
      <c r="A105" s="117">
        <f>+IF(H105=H104,A104,ROW(A105)-1)</f>
        <v>49</v>
      </c>
      <c r="B105" s="5">
        <v>0</v>
      </c>
      <c r="C105" s="52">
        <f>IF(G105&gt;0,IF(B105=0,58-A105,B105-A105),0)</f>
        <v>0</v>
      </c>
      <c r="D105" s="54" t="s">
        <v>588</v>
      </c>
      <c r="E105" s="74" t="s">
        <v>96</v>
      </c>
      <c r="F105" s="114" t="s">
        <v>584</v>
      </c>
      <c r="G105" s="2">
        <f>SUM(J105:R105)</f>
        <v>0</v>
      </c>
      <c r="H105" s="147">
        <f>AVERAGE(LARGE(J105:R105,1),LARGE(J105:R105,2),LARGE(J105:R105,3),LARGE(J105:R105,4),LARGE(J105:R105,5),LARGE(J105:R105,6))</f>
        <v>0</v>
      </c>
      <c r="I105" s="78">
        <f>COUNTIF(J105:R105,"&gt;0")</f>
        <v>0</v>
      </c>
      <c r="J105" s="92">
        <v>0</v>
      </c>
      <c r="K105" s="93">
        <v>0</v>
      </c>
      <c r="L105" s="93">
        <v>0</v>
      </c>
      <c r="M105" s="93">
        <v>0</v>
      </c>
      <c r="N105" s="93">
        <v>0</v>
      </c>
      <c r="O105" s="93">
        <v>0</v>
      </c>
      <c r="P105" s="140">
        <v>0</v>
      </c>
      <c r="Q105" s="290">
        <v>0</v>
      </c>
      <c r="R105" s="291">
        <v>0</v>
      </c>
      <c r="S105" s="132" t="s">
        <v>593</v>
      </c>
    </row>
    <row r="106" spans="1:19" x14ac:dyDescent="0.25">
      <c r="A106" s="117">
        <f>+IF(H106=H105,A105,ROW(A106)-1)</f>
        <v>49</v>
      </c>
      <c r="B106" s="5">
        <v>0</v>
      </c>
      <c r="C106" s="52">
        <f>IF(G106&gt;0,IF(B106=0,58-A106,B106-A106),0)</f>
        <v>0</v>
      </c>
      <c r="D106" s="54" t="s">
        <v>369</v>
      </c>
      <c r="E106" s="74" t="s">
        <v>46</v>
      </c>
      <c r="F106" s="61" t="s">
        <v>687</v>
      </c>
      <c r="G106" s="2">
        <f>SUM(J106:R106)</f>
        <v>0</v>
      </c>
      <c r="H106" s="147">
        <f>AVERAGE(LARGE(J106:R106,1),LARGE(J106:R106,2),LARGE(J106:R106,3),LARGE(J106:R106,4),LARGE(J106:R106,5),LARGE(J106:R106,6))</f>
        <v>0</v>
      </c>
      <c r="I106" s="78">
        <f>COUNTIF(J106:R106,"&gt;0")</f>
        <v>0</v>
      </c>
      <c r="J106" s="92">
        <v>0</v>
      </c>
      <c r="K106" s="93">
        <v>0</v>
      </c>
      <c r="L106" s="93">
        <v>0</v>
      </c>
      <c r="M106" s="93">
        <v>0</v>
      </c>
      <c r="N106" s="93">
        <v>0</v>
      </c>
      <c r="O106" s="93">
        <v>0</v>
      </c>
      <c r="P106" s="140">
        <v>0</v>
      </c>
      <c r="Q106" s="290">
        <v>0</v>
      </c>
      <c r="R106" s="291">
        <v>0</v>
      </c>
      <c r="S106" s="132" t="s">
        <v>593</v>
      </c>
    </row>
    <row r="107" spans="1:19" x14ac:dyDescent="0.25">
      <c r="A107" s="117">
        <f>+IF(H107=H106,A106,ROW(A107)-1)</f>
        <v>49</v>
      </c>
      <c r="B107" s="5">
        <v>0</v>
      </c>
      <c r="C107" s="52">
        <f>IF(G107&gt;0,IF(B107=0,58-A107,B107-A107),0)</f>
        <v>0</v>
      </c>
      <c r="D107" s="54" t="s">
        <v>668</v>
      </c>
      <c r="E107" s="74" t="s">
        <v>344</v>
      </c>
      <c r="F107" s="114" t="s">
        <v>600</v>
      </c>
      <c r="G107" s="2">
        <f>SUM(J107:R107)</f>
        <v>0</v>
      </c>
      <c r="H107" s="147">
        <f>AVERAGE(LARGE(J107:R107,1),LARGE(J107:R107,2),LARGE(J107:R107,3),LARGE(J107:R107,4),LARGE(J107:R107,5),LARGE(J107:R107,6))</f>
        <v>0</v>
      </c>
      <c r="I107" s="78">
        <f>COUNTIF(J107:R107,"&gt;0")</f>
        <v>0</v>
      </c>
      <c r="J107" s="92">
        <v>0</v>
      </c>
      <c r="K107" s="93">
        <v>0</v>
      </c>
      <c r="L107" s="93">
        <v>0</v>
      </c>
      <c r="M107" s="93">
        <v>0</v>
      </c>
      <c r="N107" s="93">
        <v>0</v>
      </c>
      <c r="O107" s="93">
        <v>0</v>
      </c>
      <c r="P107" s="140">
        <v>0</v>
      </c>
      <c r="Q107" s="290">
        <v>0</v>
      </c>
      <c r="R107" s="291">
        <v>0</v>
      </c>
      <c r="S107" s="130" t="s">
        <v>593</v>
      </c>
    </row>
    <row r="108" spans="1:19" x14ac:dyDescent="0.25">
      <c r="A108" s="117">
        <f>+IF(H108=H107,A107,ROW(A108)-1)</f>
        <v>49</v>
      </c>
      <c r="B108" s="5">
        <v>0</v>
      </c>
      <c r="C108" s="52">
        <f>IF(G108&gt;0,IF(B108=0,58-A108,B108-A108),0)</f>
        <v>0</v>
      </c>
      <c r="D108" s="54" t="s">
        <v>183</v>
      </c>
      <c r="E108" s="74" t="s">
        <v>364</v>
      </c>
      <c r="F108" s="114" t="s">
        <v>600</v>
      </c>
      <c r="G108" s="2">
        <f>SUM(J108:R108)</f>
        <v>0</v>
      </c>
      <c r="H108" s="147">
        <f>AVERAGE(LARGE(J108:R108,1),LARGE(J108:R108,2),LARGE(J108:R108,3),LARGE(J108:R108,4),LARGE(J108:R108,5),LARGE(J108:R108,6))</f>
        <v>0</v>
      </c>
      <c r="I108" s="78">
        <f>COUNTIF(J108:R108,"&gt;0")</f>
        <v>0</v>
      </c>
      <c r="J108" s="92">
        <v>0</v>
      </c>
      <c r="K108" s="93">
        <v>0</v>
      </c>
      <c r="L108" s="93">
        <v>0</v>
      </c>
      <c r="M108" s="93">
        <v>0</v>
      </c>
      <c r="N108" s="93">
        <v>0</v>
      </c>
      <c r="O108" s="93">
        <v>0</v>
      </c>
      <c r="P108" s="140">
        <v>0</v>
      </c>
      <c r="Q108" s="290">
        <v>0</v>
      </c>
      <c r="R108" s="291">
        <v>0</v>
      </c>
      <c r="S108" s="130" t="s">
        <v>593</v>
      </c>
    </row>
    <row r="109" spans="1:19" x14ac:dyDescent="0.25">
      <c r="A109" s="117">
        <f>+IF(H109=H108,A108,ROW(A109)-1)</f>
        <v>49</v>
      </c>
      <c r="B109" s="5">
        <v>0</v>
      </c>
      <c r="C109" s="52">
        <f>IF(G109&gt;0,IF(B109=0,58-A109,B109-A109),0)</f>
        <v>0</v>
      </c>
      <c r="D109" s="54" t="s">
        <v>669</v>
      </c>
      <c r="E109" s="74" t="s">
        <v>670</v>
      </c>
      <c r="F109" s="114" t="s">
        <v>600</v>
      </c>
      <c r="G109" s="2">
        <f>SUM(J109:R109)</f>
        <v>0</v>
      </c>
      <c r="H109" s="147">
        <f>AVERAGE(LARGE(J109:R109,1),LARGE(J109:R109,2),LARGE(J109:R109,3),LARGE(J109:R109,4),LARGE(J109:R109,5),LARGE(J109:R109,6))</f>
        <v>0</v>
      </c>
      <c r="I109" s="78">
        <f>COUNTIF(J109:R109,"&gt;0")</f>
        <v>0</v>
      </c>
      <c r="J109" s="92">
        <v>0</v>
      </c>
      <c r="K109" s="93">
        <v>0</v>
      </c>
      <c r="L109" s="93">
        <v>0</v>
      </c>
      <c r="M109" s="93">
        <v>0</v>
      </c>
      <c r="N109" s="93">
        <v>0</v>
      </c>
      <c r="O109" s="93">
        <v>0</v>
      </c>
      <c r="P109" s="140">
        <v>0</v>
      </c>
      <c r="Q109" s="290">
        <v>0</v>
      </c>
      <c r="R109" s="291">
        <v>0</v>
      </c>
      <c r="S109" s="130" t="s">
        <v>593</v>
      </c>
    </row>
    <row r="110" spans="1:19" x14ac:dyDescent="0.25">
      <c r="A110" s="117">
        <f>+IF(H110=H109,A109,ROW(A110)-1)</f>
        <v>49</v>
      </c>
      <c r="B110" s="5">
        <v>0</v>
      </c>
      <c r="C110" s="52">
        <f>IF(G110&gt;0,IF(B110=0,58-A110,B110-A110),0)</f>
        <v>0</v>
      </c>
      <c r="D110" s="54" t="s">
        <v>635</v>
      </c>
      <c r="E110" s="74" t="s">
        <v>163</v>
      </c>
      <c r="F110" s="61" t="s">
        <v>583</v>
      </c>
      <c r="G110" s="2">
        <f>SUM(J110:R110)</f>
        <v>0</v>
      </c>
      <c r="H110" s="147">
        <f>AVERAGE(LARGE(J110:R110,1),LARGE(J110:R110,2),LARGE(J110:R110,3),LARGE(J110:R110,4),LARGE(J110:R110,5),LARGE(J110:R110,6))</f>
        <v>0</v>
      </c>
      <c r="I110" s="78">
        <f>COUNTIF(J110:R110,"&gt;0")</f>
        <v>0</v>
      </c>
      <c r="J110" s="92">
        <v>0</v>
      </c>
      <c r="K110" s="93">
        <v>0</v>
      </c>
      <c r="L110" s="93">
        <v>0</v>
      </c>
      <c r="M110" s="93">
        <v>0</v>
      </c>
      <c r="N110" s="93">
        <v>0</v>
      </c>
      <c r="O110" s="93">
        <v>0</v>
      </c>
      <c r="P110" s="140">
        <v>0</v>
      </c>
      <c r="Q110" s="290">
        <v>0</v>
      </c>
      <c r="R110" s="291">
        <v>0</v>
      </c>
      <c r="S110" s="132" t="s">
        <v>593</v>
      </c>
    </row>
    <row r="111" spans="1:19" x14ac:dyDescent="0.25">
      <c r="A111" s="117">
        <f>+IF(H111=H110,A110,ROW(A111)-1)</f>
        <v>49</v>
      </c>
      <c r="B111" s="5">
        <v>0</v>
      </c>
      <c r="C111" s="52">
        <f>IF(G111&gt;0,IF(B111=0,58-A111,B111-A111),0)</f>
        <v>0</v>
      </c>
      <c r="D111" s="54" t="s">
        <v>195</v>
      </c>
      <c r="E111" s="74" t="s">
        <v>547</v>
      </c>
      <c r="F111" s="114" t="s">
        <v>600</v>
      </c>
      <c r="G111" s="2">
        <f>SUM(J111:R111)</f>
        <v>0</v>
      </c>
      <c r="H111" s="147">
        <f>AVERAGE(LARGE(J111:R111,1),LARGE(J111:R111,2),LARGE(J111:R111,3),LARGE(J111:R111,4),LARGE(J111:R111,5),LARGE(J111:R111,6))</f>
        <v>0</v>
      </c>
      <c r="I111" s="78">
        <f>COUNTIF(J111:R111,"&gt;0")</f>
        <v>0</v>
      </c>
      <c r="J111" s="92">
        <v>0</v>
      </c>
      <c r="K111" s="93">
        <v>0</v>
      </c>
      <c r="L111" s="93">
        <v>0</v>
      </c>
      <c r="M111" s="93">
        <v>0</v>
      </c>
      <c r="N111" s="93">
        <v>0</v>
      </c>
      <c r="O111" s="93">
        <v>0</v>
      </c>
      <c r="P111" s="140">
        <v>0</v>
      </c>
      <c r="Q111" s="290">
        <v>0</v>
      </c>
      <c r="R111" s="291">
        <v>0</v>
      </c>
      <c r="S111" s="132" t="s">
        <v>593</v>
      </c>
    </row>
    <row r="112" spans="1:19" x14ac:dyDescent="0.25">
      <c r="A112" s="117">
        <f>+IF(H112=H111,A111,ROW(A112)-1)</f>
        <v>49</v>
      </c>
      <c r="B112" s="5">
        <v>26</v>
      </c>
      <c r="C112" s="52">
        <f>IF(G112&gt;0,IF(B112=0,58-A112,B112-A112),0)</f>
        <v>0</v>
      </c>
      <c r="D112" s="38" t="s">
        <v>174</v>
      </c>
      <c r="E112" s="45" t="s">
        <v>46</v>
      </c>
      <c r="F112" s="296" t="s">
        <v>600</v>
      </c>
      <c r="G112" s="2">
        <f>SUM(J112:R112)</f>
        <v>0</v>
      </c>
      <c r="H112" s="147">
        <f>AVERAGE(LARGE(J112:R112,1),LARGE(J112:R112,2),LARGE(J112:R112,3),LARGE(J112:R112,4),LARGE(J112:R112,5),LARGE(J112:R112,6))</f>
        <v>0</v>
      </c>
      <c r="I112" s="78">
        <f>COUNTIF(J112:R112,"&gt;0")</f>
        <v>0</v>
      </c>
      <c r="J112" s="92">
        <v>0</v>
      </c>
      <c r="K112" s="93">
        <v>0</v>
      </c>
      <c r="L112" s="93">
        <v>0</v>
      </c>
      <c r="M112" s="93">
        <v>0</v>
      </c>
      <c r="N112" s="93">
        <v>0</v>
      </c>
      <c r="O112" s="93">
        <v>0</v>
      </c>
      <c r="P112" s="140">
        <v>0</v>
      </c>
      <c r="Q112" s="290">
        <v>0</v>
      </c>
      <c r="R112" s="291">
        <v>0</v>
      </c>
      <c r="S112" s="130" t="s">
        <v>593</v>
      </c>
    </row>
    <row r="113" spans="1:19" x14ac:dyDescent="0.25">
      <c r="A113" s="117">
        <f>+IF(H113=H112,A112,ROW(A113)-1)</f>
        <v>49</v>
      </c>
      <c r="B113" s="5">
        <v>0</v>
      </c>
      <c r="C113" s="52">
        <f>IF(G113&gt;0,IF(B113=0,58-A113,B113-A113),0)</f>
        <v>0</v>
      </c>
      <c r="D113" s="54" t="s">
        <v>674</v>
      </c>
      <c r="E113" s="74" t="s">
        <v>126</v>
      </c>
      <c r="F113" s="114" t="s">
        <v>580</v>
      </c>
      <c r="G113" s="2">
        <f>SUM(J113:R113)</f>
        <v>0</v>
      </c>
      <c r="H113" s="147">
        <f>AVERAGE(LARGE(J113:R113,1),LARGE(J113:R113,2),LARGE(J113:R113,3),LARGE(J113:R113,4),LARGE(J113:R113,5),LARGE(J113:R113,6))</f>
        <v>0</v>
      </c>
      <c r="I113" s="78">
        <f>COUNTIF(J113:R113,"&gt;0")</f>
        <v>0</v>
      </c>
      <c r="J113" s="92">
        <v>0</v>
      </c>
      <c r="K113" s="93">
        <v>0</v>
      </c>
      <c r="L113" s="93">
        <v>0</v>
      </c>
      <c r="M113" s="93">
        <v>0</v>
      </c>
      <c r="N113" s="93">
        <v>0</v>
      </c>
      <c r="O113" s="93">
        <v>0</v>
      </c>
      <c r="P113" s="140">
        <v>0</v>
      </c>
      <c r="Q113" s="290">
        <v>0</v>
      </c>
      <c r="R113" s="291">
        <v>0</v>
      </c>
      <c r="S113" s="130" t="s">
        <v>593</v>
      </c>
    </row>
    <row r="114" spans="1:19" x14ac:dyDescent="0.25">
      <c r="A114" s="117">
        <f>+IF(H114=H113,A113,ROW(A114)-1)</f>
        <v>49</v>
      </c>
      <c r="B114" s="5">
        <v>0</v>
      </c>
      <c r="C114" s="52">
        <f>IF(G114&gt;0,IF(B114=0,58-A114,B114-A114),0)</f>
        <v>0</v>
      </c>
      <c r="D114" s="54" t="s">
        <v>88</v>
      </c>
      <c r="E114" s="74" t="s">
        <v>87</v>
      </c>
      <c r="F114" s="114" t="s">
        <v>578</v>
      </c>
      <c r="G114" s="2">
        <f>SUM(J114:R114)</f>
        <v>0</v>
      </c>
      <c r="H114" s="147">
        <f>AVERAGE(LARGE(J114:R114,1),LARGE(J114:R114,2),LARGE(J114:R114,3),LARGE(J114:R114,4),LARGE(J114:R114,5),LARGE(J114:R114,6))</f>
        <v>0</v>
      </c>
      <c r="I114" s="78">
        <f>COUNTIF(J114:R114,"&gt;0")</f>
        <v>0</v>
      </c>
      <c r="J114" s="92">
        <v>0</v>
      </c>
      <c r="K114" s="93">
        <v>0</v>
      </c>
      <c r="L114" s="93">
        <v>0</v>
      </c>
      <c r="M114" s="93">
        <v>0</v>
      </c>
      <c r="N114" s="93">
        <v>0</v>
      </c>
      <c r="O114" s="93">
        <v>0</v>
      </c>
      <c r="P114" s="140">
        <v>0</v>
      </c>
      <c r="Q114" s="290">
        <v>0</v>
      </c>
      <c r="R114" s="291">
        <v>0</v>
      </c>
      <c r="S114" s="130" t="s">
        <v>593</v>
      </c>
    </row>
    <row r="115" spans="1:19" x14ac:dyDescent="0.25">
      <c r="A115" s="117">
        <f>+IF(H115=H114,A114,ROW(A115)-1)</f>
        <v>49</v>
      </c>
      <c r="B115" s="5">
        <v>0</v>
      </c>
      <c r="C115" s="52">
        <f>IF(G115&gt;0,IF(B115=0,58-A115,B115-A115),0)</f>
        <v>0</v>
      </c>
      <c r="D115" s="54" t="s">
        <v>348</v>
      </c>
      <c r="E115" s="74" t="s">
        <v>349</v>
      </c>
      <c r="F115" s="114" t="s">
        <v>581</v>
      </c>
      <c r="G115" s="2">
        <f>SUM(J115:R115)</f>
        <v>0</v>
      </c>
      <c r="H115" s="147">
        <f>AVERAGE(LARGE(J115:R115,1),LARGE(J115:R115,2),LARGE(J115:R115,3),LARGE(J115:R115,4),LARGE(J115:R115,5),LARGE(J115:R115,6))</f>
        <v>0</v>
      </c>
      <c r="I115" s="78">
        <f>COUNTIF(J115:R115,"&gt;0")</f>
        <v>0</v>
      </c>
      <c r="J115" s="92">
        <v>0</v>
      </c>
      <c r="K115" s="93">
        <v>0</v>
      </c>
      <c r="L115" s="93">
        <v>0</v>
      </c>
      <c r="M115" s="93">
        <v>0</v>
      </c>
      <c r="N115" s="93">
        <v>0</v>
      </c>
      <c r="O115" s="93">
        <v>0</v>
      </c>
      <c r="P115" s="140">
        <v>0</v>
      </c>
      <c r="Q115" s="290">
        <v>0</v>
      </c>
      <c r="R115" s="291">
        <v>0</v>
      </c>
      <c r="S115" s="132" t="s">
        <v>593</v>
      </c>
    </row>
    <row r="116" spans="1:19" x14ac:dyDescent="0.25">
      <c r="A116" s="117">
        <f>+IF(H116=H115,A115,ROW(A116)-1)</f>
        <v>49</v>
      </c>
      <c r="B116" s="5">
        <v>0</v>
      </c>
      <c r="C116" s="52">
        <f>IF(G116&gt;0,IF(B116=0,58-A116,B116-A116),0)</f>
        <v>0</v>
      </c>
      <c r="D116" s="54" t="s">
        <v>561</v>
      </c>
      <c r="E116" s="74" t="s">
        <v>62</v>
      </c>
      <c r="F116" s="114" t="s">
        <v>578</v>
      </c>
      <c r="G116" s="2">
        <f>SUM(J116:R116)</f>
        <v>0</v>
      </c>
      <c r="H116" s="147">
        <f>AVERAGE(LARGE(J116:R116,1),LARGE(J116:R116,2),LARGE(J116:R116,3),LARGE(J116:R116,4),LARGE(J116:R116,5),LARGE(J116:R116,6))</f>
        <v>0</v>
      </c>
      <c r="I116" s="78">
        <f>COUNTIF(J116:R116,"&gt;0")</f>
        <v>0</v>
      </c>
      <c r="J116" s="92">
        <v>0</v>
      </c>
      <c r="K116" s="93">
        <v>0</v>
      </c>
      <c r="L116" s="93">
        <v>0</v>
      </c>
      <c r="M116" s="93">
        <v>0</v>
      </c>
      <c r="N116" s="93">
        <v>0</v>
      </c>
      <c r="O116" s="93">
        <v>0</v>
      </c>
      <c r="P116" s="140">
        <v>0</v>
      </c>
      <c r="Q116" s="290">
        <v>0</v>
      </c>
      <c r="R116" s="291">
        <v>0</v>
      </c>
      <c r="S116" s="132" t="s">
        <v>593</v>
      </c>
    </row>
    <row r="117" spans="1:19" x14ac:dyDescent="0.25">
      <c r="A117" s="117">
        <f>+IF(H117=H116,A116,ROW(A117)-1)</f>
        <v>49</v>
      </c>
      <c r="B117" s="5">
        <v>0</v>
      </c>
      <c r="C117" s="52">
        <f>IF(G117&gt;0,IF(B117=0,58-A117,B117-A117),0)</f>
        <v>0</v>
      </c>
      <c r="D117" s="54" t="s">
        <v>475</v>
      </c>
      <c r="E117" s="74" t="s">
        <v>395</v>
      </c>
      <c r="F117" s="137" t="s">
        <v>578</v>
      </c>
      <c r="G117" s="2">
        <f>SUM(J117:R117)</f>
        <v>0</v>
      </c>
      <c r="H117" s="147">
        <f>AVERAGE(LARGE(J117:R117,1),LARGE(J117:R117,2),LARGE(J117:R117,3),LARGE(J117:R117,4),LARGE(J117:R117,5),LARGE(J117:R117,6))</f>
        <v>0</v>
      </c>
      <c r="I117" s="78">
        <f>COUNTIF(J117:R117,"&gt;0")</f>
        <v>0</v>
      </c>
      <c r="J117" s="92">
        <v>0</v>
      </c>
      <c r="K117" s="93">
        <v>0</v>
      </c>
      <c r="L117" s="93">
        <v>0</v>
      </c>
      <c r="M117" s="93">
        <v>0</v>
      </c>
      <c r="N117" s="93">
        <v>0</v>
      </c>
      <c r="O117" s="93">
        <v>0</v>
      </c>
      <c r="P117" s="140">
        <v>0</v>
      </c>
      <c r="Q117" s="290">
        <v>0</v>
      </c>
      <c r="R117" s="291">
        <v>0</v>
      </c>
      <c r="S117" s="130" t="s">
        <v>593</v>
      </c>
    </row>
    <row r="118" spans="1:19" x14ac:dyDescent="0.25">
      <c r="A118" s="117">
        <f>+IF(H118=H117,A117,ROW(A118)-1)</f>
        <v>49</v>
      </c>
      <c r="B118" s="5">
        <v>0</v>
      </c>
      <c r="C118" s="52">
        <f>IF(G118&gt;0,IF(B118=0,58-A118,B118-A118),0)</f>
        <v>0</v>
      </c>
      <c r="D118" s="54" t="s">
        <v>427</v>
      </c>
      <c r="E118" s="83" t="s">
        <v>426</v>
      </c>
      <c r="F118" s="62" t="s">
        <v>581</v>
      </c>
      <c r="G118" s="2">
        <f>SUM(J118:R118)</f>
        <v>0</v>
      </c>
      <c r="H118" s="147">
        <f>AVERAGE(LARGE(J118:R118,1),LARGE(J118:R118,2),LARGE(J118:R118,3),LARGE(J118:R118,4),LARGE(J118:R118,5),LARGE(J118:R118,6))</f>
        <v>0</v>
      </c>
      <c r="I118" s="78">
        <f>COUNTIF(J118:R118,"&gt;0")</f>
        <v>0</v>
      </c>
      <c r="J118" s="92">
        <v>0</v>
      </c>
      <c r="K118" s="93">
        <v>0</v>
      </c>
      <c r="L118" s="93">
        <v>0</v>
      </c>
      <c r="M118" s="93">
        <v>0</v>
      </c>
      <c r="N118" s="93">
        <v>0</v>
      </c>
      <c r="O118" s="93">
        <v>0</v>
      </c>
      <c r="P118" s="140">
        <v>0</v>
      </c>
      <c r="Q118" s="290">
        <v>0</v>
      </c>
      <c r="R118" s="291">
        <v>0</v>
      </c>
      <c r="S118" s="132" t="s">
        <v>593</v>
      </c>
    </row>
    <row r="119" spans="1:19" x14ac:dyDescent="0.25">
      <c r="A119" s="117">
        <f>+IF(H119=H118,A118,ROW(A119)-1)</f>
        <v>49</v>
      </c>
      <c r="B119" s="5">
        <v>0</v>
      </c>
      <c r="C119" s="52">
        <f>IF(G119&gt;0,IF(B119=0,58-A119,B119-A119),0)</f>
        <v>0</v>
      </c>
      <c r="D119" s="54" t="s">
        <v>615</v>
      </c>
      <c r="E119" s="74" t="s">
        <v>616</v>
      </c>
      <c r="F119" s="62" t="s">
        <v>581</v>
      </c>
      <c r="G119" s="2">
        <f>SUM(J119:R119)</f>
        <v>0</v>
      </c>
      <c r="H119" s="147">
        <f>AVERAGE(LARGE(J119:R119,1),LARGE(J119:R119,2),LARGE(J119:R119,3),LARGE(J119:R119,4),LARGE(J119:R119,5),LARGE(J119:R119,6))</f>
        <v>0</v>
      </c>
      <c r="I119" s="78">
        <f>COUNTIF(J119:R119,"&gt;0")</f>
        <v>0</v>
      </c>
      <c r="J119" s="92">
        <v>0</v>
      </c>
      <c r="K119" s="93">
        <v>0</v>
      </c>
      <c r="L119" s="93">
        <v>0</v>
      </c>
      <c r="M119" s="93">
        <v>0</v>
      </c>
      <c r="N119" s="93">
        <v>0</v>
      </c>
      <c r="O119" s="93">
        <v>0</v>
      </c>
      <c r="P119" s="140">
        <v>0</v>
      </c>
      <c r="Q119" s="290">
        <v>0</v>
      </c>
      <c r="R119" s="291">
        <v>0</v>
      </c>
      <c r="S119" s="130" t="s">
        <v>593</v>
      </c>
    </row>
    <row r="120" spans="1:19" x14ac:dyDescent="0.25">
      <c r="A120" s="117">
        <f>+IF(H120=H119,A119,ROW(A120)-1)</f>
        <v>49</v>
      </c>
      <c r="B120" s="5">
        <v>0</v>
      </c>
      <c r="C120" s="52">
        <f>IF(G120&gt;0,IF(B120=0,58-A120,B120-A120),0)</f>
        <v>0</v>
      </c>
      <c r="D120" s="54" t="s">
        <v>623</v>
      </c>
      <c r="E120" s="83" t="s">
        <v>128</v>
      </c>
      <c r="F120" s="62" t="s">
        <v>581</v>
      </c>
      <c r="G120" s="2">
        <f>SUM(J120:R120)</f>
        <v>0</v>
      </c>
      <c r="H120" s="147">
        <f>AVERAGE(LARGE(J120:R120,1),LARGE(J120:R120,2),LARGE(J120:R120,3),LARGE(J120:R120,4),LARGE(J120:R120,5),LARGE(J120:R120,6))</f>
        <v>0</v>
      </c>
      <c r="I120" s="78">
        <f>COUNTIF(J120:R120,"&gt;0")</f>
        <v>0</v>
      </c>
      <c r="J120" s="92">
        <v>0</v>
      </c>
      <c r="K120" s="93">
        <v>0</v>
      </c>
      <c r="L120" s="93">
        <v>0</v>
      </c>
      <c r="M120" s="93">
        <v>0</v>
      </c>
      <c r="N120" s="93">
        <v>0</v>
      </c>
      <c r="O120" s="93">
        <v>0</v>
      </c>
      <c r="P120" s="140">
        <v>0</v>
      </c>
      <c r="Q120" s="290">
        <v>0</v>
      </c>
      <c r="R120" s="291">
        <v>0</v>
      </c>
      <c r="S120" s="132" t="s">
        <v>593</v>
      </c>
    </row>
    <row r="121" spans="1:19" x14ac:dyDescent="0.25">
      <c r="A121" s="117">
        <f>+IF(H121=H120,A120,ROW(A121)-1)</f>
        <v>49</v>
      </c>
      <c r="B121" s="5">
        <v>0</v>
      </c>
      <c r="C121" s="52">
        <f>IF(G121&gt;0,IF(B121=0,58-A121,B121-A121),0)</f>
        <v>0</v>
      </c>
      <c r="D121" s="150" t="s">
        <v>551</v>
      </c>
      <c r="E121" s="194" t="s">
        <v>547</v>
      </c>
      <c r="F121" s="114" t="s">
        <v>583</v>
      </c>
      <c r="G121" s="2">
        <f>SUM(J121:R121)</f>
        <v>0</v>
      </c>
      <c r="H121" s="147">
        <f>AVERAGE(LARGE(J121:R121,1),LARGE(J121:R121,2),LARGE(J121:R121,3),LARGE(J121:R121,4),LARGE(J121:R121,5),LARGE(J121:R121,6))</f>
        <v>0</v>
      </c>
      <c r="I121" s="78">
        <f>COUNTIF(J121:R121,"&gt;0")</f>
        <v>0</v>
      </c>
      <c r="J121" s="92">
        <v>0</v>
      </c>
      <c r="K121" s="93">
        <v>0</v>
      </c>
      <c r="L121" s="93">
        <v>0</v>
      </c>
      <c r="M121" s="93">
        <v>0</v>
      </c>
      <c r="N121" s="93">
        <v>0</v>
      </c>
      <c r="O121" s="93">
        <v>0</v>
      </c>
      <c r="P121" s="140">
        <v>0</v>
      </c>
      <c r="Q121" s="290">
        <v>0</v>
      </c>
      <c r="R121" s="291">
        <v>0</v>
      </c>
      <c r="S121" s="132" t="s">
        <v>593</v>
      </c>
    </row>
    <row r="122" spans="1:19" x14ac:dyDescent="0.25">
      <c r="A122" s="117">
        <f>+IF(H122=H121,A121,ROW(A122)-1)</f>
        <v>49</v>
      </c>
      <c r="B122" s="5">
        <v>0</v>
      </c>
      <c r="C122" s="52">
        <f>IF(G122&gt;0,IF(B122=0,58-A122,B122-A122),0)</f>
        <v>0</v>
      </c>
      <c r="D122" s="54" t="s">
        <v>181</v>
      </c>
      <c r="E122" s="66" t="s">
        <v>158</v>
      </c>
      <c r="F122" s="139" t="s">
        <v>582</v>
      </c>
      <c r="G122" s="2">
        <f>SUM(J122:R122)</f>
        <v>0</v>
      </c>
      <c r="H122" s="147">
        <f>AVERAGE(LARGE(J122:R122,1),LARGE(J122:R122,2),LARGE(J122:R122,3),LARGE(J122:R122,4),LARGE(J122:R122,5),LARGE(J122:R122,6))</f>
        <v>0</v>
      </c>
      <c r="I122" s="78">
        <f>COUNTIF(J122:R122,"&gt;0")</f>
        <v>0</v>
      </c>
      <c r="J122" s="92">
        <v>0</v>
      </c>
      <c r="K122" s="93">
        <v>0</v>
      </c>
      <c r="L122" s="93">
        <v>0</v>
      </c>
      <c r="M122" s="93">
        <v>0</v>
      </c>
      <c r="N122" s="93">
        <v>0</v>
      </c>
      <c r="O122" s="93">
        <v>0</v>
      </c>
      <c r="P122" s="140">
        <v>0</v>
      </c>
      <c r="Q122" s="290">
        <v>0</v>
      </c>
      <c r="R122" s="291">
        <v>0</v>
      </c>
      <c r="S122" s="130" t="s">
        <v>593</v>
      </c>
    </row>
    <row r="123" spans="1:19" x14ac:dyDescent="0.25">
      <c r="A123" s="117">
        <f>+IF(H123=H122,A122,ROW(A123)-1)</f>
        <v>122</v>
      </c>
      <c r="B123" s="5">
        <v>0</v>
      </c>
      <c r="C123" s="52">
        <f>IF(G123&gt;0,IF(B123=0,58-A123,B123-A123),0)</f>
        <v>-64</v>
      </c>
      <c r="D123" s="59" t="s">
        <v>689</v>
      </c>
      <c r="E123" s="99" t="s">
        <v>640</v>
      </c>
      <c r="F123" s="28" t="s">
        <v>583</v>
      </c>
      <c r="G123" s="2">
        <f>SUM(J123:R123)</f>
        <v>6.6</v>
      </c>
      <c r="H123" s="147">
        <f>AVERAGE(LARGE(J123:R123,1),LARGE(J123:R123,2),LARGE(J123:R123,3),LARGE(J123:R123,4),LARGE(J123:R123,5),LARGE(J123:R123,6))</f>
        <v>1.0999999999999999</v>
      </c>
      <c r="I123" s="78">
        <f>COUNTIF(J123:R123,"&gt;0")</f>
        <v>1</v>
      </c>
      <c r="J123" s="92">
        <v>6.6</v>
      </c>
      <c r="K123" s="93">
        <v>0</v>
      </c>
      <c r="L123" s="93">
        <v>0</v>
      </c>
      <c r="M123" s="93">
        <v>0</v>
      </c>
      <c r="N123" s="93">
        <v>0</v>
      </c>
      <c r="O123" s="93">
        <v>0</v>
      </c>
      <c r="P123" s="140">
        <v>0</v>
      </c>
      <c r="Q123" s="290">
        <v>0</v>
      </c>
      <c r="R123" s="291">
        <v>0</v>
      </c>
      <c r="S123" s="130"/>
    </row>
    <row r="124" spans="1:19" x14ac:dyDescent="0.25">
      <c r="A124" s="117">
        <f>+IF(H124=H123,A123,ROW(A124)-1)</f>
        <v>123</v>
      </c>
      <c r="B124" s="5">
        <v>0</v>
      </c>
      <c r="C124" s="52">
        <f>IF(G124&gt;0,IF(B124=0,58-A124,B124-A124),0)</f>
        <v>0</v>
      </c>
      <c r="D124" s="35" t="s">
        <v>242</v>
      </c>
      <c r="E124" s="47" t="s">
        <v>60</v>
      </c>
      <c r="F124" s="24"/>
      <c r="G124" s="2">
        <f>SUM(J124:R124)</f>
        <v>0</v>
      </c>
      <c r="H124" s="147">
        <f>AVERAGE(LARGE(J124:R124,1),LARGE(J124:R124,2),LARGE(J124:R124,3),LARGE(J124:R124,4),LARGE(J124:R124,5),LARGE(J124:R124,6))</f>
        <v>0</v>
      </c>
      <c r="I124" s="78">
        <f>COUNTIF(J124:R124,"&gt;0")</f>
        <v>0</v>
      </c>
      <c r="J124" s="92">
        <v>0</v>
      </c>
      <c r="K124" s="93">
        <v>0</v>
      </c>
      <c r="L124" s="93">
        <v>0</v>
      </c>
      <c r="M124" s="93">
        <v>0</v>
      </c>
      <c r="N124" s="93">
        <v>0</v>
      </c>
      <c r="O124" s="93">
        <v>0</v>
      </c>
      <c r="P124" s="140">
        <v>0</v>
      </c>
      <c r="Q124" s="290">
        <v>0</v>
      </c>
      <c r="R124" s="291">
        <v>0</v>
      </c>
      <c r="S124" s="130"/>
    </row>
    <row r="125" spans="1:19" x14ac:dyDescent="0.25">
      <c r="A125" s="117">
        <f>+IF(H125=H124,A124,ROW(A125)-1)</f>
        <v>123</v>
      </c>
      <c r="B125" s="5">
        <v>0</v>
      </c>
      <c r="C125" s="52">
        <f>IF(G125&gt;0,IF(B125=0,58-A125,B125-A125),0)</f>
        <v>0</v>
      </c>
      <c r="D125" s="35" t="s">
        <v>153</v>
      </c>
      <c r="E125" s="47" t="s">
        <v>96</v>
      </c>
      <c r="F125" s="24"/>
      <c r="G125" s="2">
        <f>SUM(J125:R125)</f>
        <v>0</v>
      </c>
      <c r="H125" s="147">
        <f>AVERAGE(LARGE(J125:R125,1),LARGE(J125:R125,2),LARGE(J125:R125,3),LARGE(J125:R125,4),LARGE(J125:R125,5),LARGE(J125:R125,6))</f>
        <v>0</v>
      </c>
      <c r="I125" s="78">
        <f>COUNTIF(J125:R125,"&gt;0")</f>
        <v>0</v>
      </c>
      <c r="J125" s="92">
        <v>0</v>
      </c>
      <c r="K125" s="93">
        <v>0</v>
      </c>
      <c r="L125" s="93">
        <v>0</v>
      </c>
      <c r="M125" s="93">
        <v>0</v>
      </c>
      <c r="N125" s="93">
        <v>0</v>
      </c>
      <c r="O125" s="93">
        <v>0</v>
      </c>
      <c r="P125" s="140">
        <v>0</v>
      </c>
      <c r="Q125" s="290">
        <v>0</v>
      </c>
      <c r="R125" s="291">
        <v>0</v>
      </c>
      <c r="S125" s="130"/>
    </row>
    <row r="126" spans="1:19" x14ac:dyDescent="0.25">
      <c r="A126" s="117">
        <f>+IF(H126=H125,A125,ROW(A126)-1)</f>
        <v>123</v>
      </c>
      <c r="B126" s="5">
        <v>0</v>
      </c>
      <c r="C126" s="52">
        <f>IF(G126&gt;0,IF(B126=0,58-A126,B126-A126),0)</f>
        <v>0</v>
      </c>
      <c r="D126" s="59" t="s">
        <v>191</v>
      </c>
      <c r="E126" s="99" t="s">
        <v>58</v>
      </c>
      <c r="F126" s="41" t="s">
        <v>582</v>
      </c>
      <c r="G126" s="2">
        <f>SUM(J126:R126)</f>
        <v>0</v>
      </c>
      <c r="H126" s="147">
        <f>AVERAGE(LARGE(J126:R126,1),LARGE(J126:R126,2),LARGE(J126:R126,3),LARGE(J126:R126,4),LARGE(J126:R126,5),LARGE(J126:R126,6))</f>
        <v>0</v>
      </c>
      <c r="I126" s="78">
        <f>COUNTIF(J126:R126,"&gt;0")</f>
        <v>0</v>
      </c>
      <c r="J126" s="92">
        <v>0</v>
      </c>
      <c r="K126" s="93">
        <v>0</v>
      </c>
      <c r="L126" s="93">
        <v>0</v>
      </c>
      <c r="M126" s="93">
        <v>0</v>
      </c>
      <c r="N126" s="93">
        <v>0</v>
      </c>
      <c r="O126" s="93">
        <v>0</v>
      </c>
      <c r="P126" s="140">
        <v>0</v>
      </c>
      <c r="Q126" s="290">
        <v>0</v>
      </c>
      <c r="R126" s="291">
        <v>0</v>
      </c>
      <c r="S126" s="130"/>
    </row>
    <row r="127" spans="1:19" x14ac:dyDescent="0.25">
      <c r="A127" s="117">
        <f>+IF(H127=H126,A126,ROW(A127)-1)</f>
        <v>123</v>
      </c>
      <c r="B127" s="5">
        <v>0</v>
      </c>
      <c r="C127" s="52">
        <f>IF(G127&gt;0,IF(B127=0,58-A127,B127-A127),0)</f>
        <v>0</v>
      </c>
      <c r="D127" s="6" t="s">
        <v>143</v>
      </c>
      <c r="E127" s="34" t="s">
        <v>113</v>
      </c>
      <c r="F127" s="47"/>
      <c r="G127" s="2">
        <f>SUM(J127:R127)</f>
        <v>0</v>
      </c>
      <c r="H127" s="147">
        <f>AVERAGE(LARGE(J127:R127,1),LARGE(J127:R127,2),LARGE(J127:R127,3),LARGE(J127:R127,4),LARGE(J127:R127,5),LARGE(J127:R127,6))</f>
        <v>0</v>
      </c>
      <c r="I127" s="78">
        <f>COUNTIF(J127:R127,"&gt;0")</f>
        <v>0</v>
      </c>
      <c r="J127" s="92">
        <v>0</v>
      </c>
      <c r="K127" s="93">
        <v>0</v>
      </c>
      <c r="L127" s="93">
        <v>0</v>
      </c>
      <c r="M127" s="93">
        <v>0</v>
      </c>
      <c r="N127" s="93">
        <v>0</v>
      </c>
      <c r="O127" s="93">
        <v>0</v>
      </c>
      <c r="P127" s="140">
        <v>0</v>
      </c>
      <c r="Q127" s="290">
        <v>0</v>
      </c>
      <c r="R127" s="291">
        <v>0</v>
      </c>
      <c r="S127" s="130"/>
    </row>
    <row r="128" spans="1:19" x14ac:dyDescent="0.25">
      <c r="A128" s="117">
        <f>+IF(H128=H127,A127,ROW(A128)-1)</f>
        <v>123</v>
      </c>
      <c r="B128" s="5">
        <v>0</v>
      </c>
      <c r="C128" s="52">
        <f>IF(G128&gt;0,IF(B128=0,58-A128,B128-A128),0)</f>
        <v>0</v>
      </c>
      <c r="D128" s="165" t="s">
        <v>304</v>
      </c>
      <c r="E128" s="166" t="s">
        <v>305</v>
      </c>
      <c r="F128" s="167"/>
      <c r="G128" s="2">
        <f>SUM(J128:R128)</f>
        <v>0</v>
      </c>
      <c r="H128" s="147">
        <f>AVERAGE(LARGE(J128:R128,1),LARGE(J128:R128,2),LARGE(J128:R128,3),LARGE(J128:R128,4),LARGE(J128:R128,5),LARGE(J128:R128,6))</f>
        <v>0</v>
      </c>
      <c r="I128" s="78">
        <f>COUNTIF(J128:R128,"&gt;0")</f>
        <v>0</v>
      </c>
      <c r="J128" s="92">
        <v>0</v>
      </c>
      <c r="K128" s="93">
        <v>0</v>
      </c>
      <c r="L128" s="93">
        <v>0</v>
      </c>
      <c r="M128" s="93">
        <v>0</v>
      </c>
      <c r="N128" s="93">
        <v>0</v>
      </c>
      <c r="O128" s="93">
        <v>0</v>
      </c>
      <c r="P128" s="140">
        <v>0</v>
      </c>
      <c r="Q128" s="290">
        <v>0</v>
      </c>
      <c r="R128" s="291">
        <v>0</v>
      </c>
      <c r="S128" s="130"/>
    </row>
    <row r="129" spans="1:19" x14ac:dyDescent="0.25">
      <c r="A129" s="117">
        <f>+IF(H129=H128,A128,ROW(A129)-1)</f>
        <v>123</v>
      </c>
      <c r="B129" s="5">
        <v>0</v>
      </c>
      <c r="C129" s="52">
        <f>IF(G129&gt;0,IF(B129=0,58-A129,B129-A129),0)</f>
        <v>0</v>
      </c>
      <c r="D129" s="165" t="s">
        <v>537</v>
      </c>
      <c r="E129" s="161" t="s">
        <v>538</v>
      </c>
      <c r="F129" s="168" t="s">
        <v>532</v>
      </c>
      <c r="G129" s="2">
        <f>SUM(J129:R129)</f>
        <v>0</v>
      </c>
      <c r="H129" s="147">
        <f>AVERAGE(LARGE(J129:R129,1),LARGE(J129:R129,2),LARGE(J129:R129,3),LARGE(J129:R129,4),LARGE(J129:R129,5),LARGE(J129:R129,6))</f>
        <v>0</v>
      </c>
      <c r="I129" s="78">
        <f>COUNTIF(J129:R129,"&gt;0")</f>
        <v>0</v>
      </c>
      <c r="J129" s="92">
        <v>0</v>
      </c>
      <c r="K129" s="93">
        <v>0</v>
      </c>
      <c r="L129" s="93">
        <v>0</v>
      </c>
      <c r="M129" s="93">
        <v>0</v>
      </c>
      <c r="N129" s="93">
        <v>0</v>
      </c>
      <c r="O129" s="93">
        <v>0</v>
      </c>
      <c r="P129" s="140">
        <v>0</v>
      </c>
      <c r="Q129" s="290">
        <v>0</v>
      </c>
      <c r="R129" s="291">
        <v>0</v>
      </c>
      <c r="S129" s="130"/>
    </row>
    <row r="130" spans="1:19" x14ac:dyDescent="0.25">
      <c r="A130" s="117">
        <f>+IF(H130=H129,A129,ROW(A130)-1)</f>
        <v>123</v>
      </c>
      <c r="B130" s="5">
        <v>0</v>
      </c>
      <c r="C130" s="52">
        <f>IF(G130&gt;0,IF(B130=0,58-A130,B130-A130),0)</f>
        <v>0</v>
      </c>
      <c r="D130" s="6" t="s">
        <v>340</v>
      </c>
      <c r="E130" s="98" t="s">
        <v>71</v>
      </c>
      <c r="F130" s="26"/>
      <c r="G130" s="2">
        <f>SUM(J130:R130)</f>
        <v>0</v>
      </c>
      <c r="H130" s="147">
        <f>AVERAGE(LARGE(J130:R130,1),LARGE(J130:R130,2),LARGE(J130:R130,3),LARGE(J130:R130,4),LARGE(J130:R130,5),LARGE(J130:R130,6))</f>
        <v>0</v>
      </c>
      <c r="I130" s="78">
        <f>COUNTIF(J130:R130,"&gt;0")</f>
        <v>0</v>
      </c>
      <c r="J130" s="92">
        <v>0</v>
      </c>
      <c r="K130" s="93">
        <v>0</v>
      </c>
      <c r="L130" s="93">
        <v>0</v>
      </c>
      <c r="M130" s="93">
        <v>0</v>
      </c>
      <c r="N130" s="93">
        <v>0</v>
      </c>
      <c r="O130" s="93">
        <v>0</v>
      </c>
      <c r="P130" s="140">
        <v>0</v>
      </c>
      <c r="Q130" s="290">
        <v>0</v>
      </c>
      <c r="R130" s="291">
        <v>0</v>
      </c>
      <c r="S130" s="130"/>
    </row>
    <row r="131" spans="1:19" x14ac:dyDescent="0.25">
      <c r="A131" s="117">
        <f>+IF(H131=H130,A130,ROW(A131)-1)</f>
        <v>123</v>
      </c>
      <c r="B131" s="5">
        <v>0</v>
      </c>
      <c r="C131" s="52">
        <f>IF(G131&gt;0,IF(B131=0,58-A131,B131-A131),0)</f>
        <v>0</v>
      </c>
      <c r="D131" s="165" t="s">
        <v>511</v>
      </c>
      <c r="E131" s="161" t="s">
        <v>510</v>
      </c>
      <c r="F131" s="169" t="s">
        <v>284</v>
      </c>
      <c r="G131" s="2">
        <f>SUM(J131:R131)</f>
        <v>0</v>
      </c>
      <c r="H131" s="147">
        <f>AVERAGE(LARGE(J131:R131,1),LARGE(J131:R131,2),LARGE(J131:R131,3),LARGE(J131:R131,4),LARGE(J131:R131,5),LARGE(J131:R131,6))</f>
        <v>0</v>
      </c>
      <c r="I131" s="78">
        <f>COUNTIF(J131:R131,"&gt;0")</f>
        <v>0</v>
      </c>
      <c r="J131" s="92">
        <v>0</v>
      </c>
      <c r="K131" s="93">
        <v>0</v>
      </c>
      <c r="L131" s="93">
        <v>0</v>
      </c>
      <c r="M131" s="93">
        <v>0</v>
      </c>
      <c r="N131" s="93">
        <v>0</v>
      </c>
      <c r="O131" s="93">
        <v>0</v>
      </c>
      <c r="P131" s="140">
        <v>0</v>
      </c>
      <c r="Q131" s="290">
        <v>0</v>
      </c>
      <c r="R131" s="291">
        <v>0</v>
      </c>
      <c r="S131" s="130"/>
    </row>
    <row r="132" spans="1:19" x14ac:dyDescent="0.25">
      <c r="A132" s="117">
        <f>+IF(H132=H131,A131,ROW(A132)-1)</f>
        <v>123</v>
      </c>
      <c r="B132" s="5">
        <v>0</v>
      </c>
      <c r="C132" s="52">
        <f>IF(G132&gt;0,IF(B132=0,58-A132,B132-A132),0)</f>
        <v>0</v>
      </c>
      <c r="D132" s="6" t="s">
        <v>358</v>
      </c>
      <c r="E132" s="98" t="s">
        <v>359</v>
      </c>
      <c r="F132" s="26"/>
      <c r="G132" s="2">
        <f>SUM(J132:R132)</f>
        <v>0</v>
      </c>
      <c r="H132" s="147">
        <f>AVERAGE(LARGE(J132:R132,1),LARGE(J132:R132,2),LARGE(J132:R132,3),LARGE(J132:R132,4),LARGE(J132:R132,5),LARGE(J132:R132,6))</f>
        <v>0</v>
      </c>
      <c r="I132" s="78">
        <f>COUNTIF(J132:R132,"&gt;0")</f>
        <v>0</v>
      </c>
      <c r="J132" s="92">
        <v>0</v>
      </c>
      <c r="K132" s="93">
        <v>0</v>
      </c>
      <c r="L132" s="93">
        <v>0</v>
      </c>
      <c r="M132" s="93">
        <v>0</v>
      </c>
      <c r="N132" s="93">
        <v>0</v>
      </c>
      <c r="O132" s="93">
        <v>0</v>
      </c>
      <c r="P132" s="140">
        <v>0</v>
      </c>
      <c r="Q132" s="290">
        <v>0</v>
      </c>
      <c r="R132" s="291">
        <v>0</v>
      </c>
      <c r="S132" s="130"/>
    </row>
    <row r="133" spans="1:19" x14ac:dyDescent="0.25">
      <c r="A133" s="117">
        <f>+IF(H133=H132,A132,ROW(A133)-1)</f>
        <v>123</v>
      </c>
      <c r="B133" s="5">
        <v>0</v>
      </c>
      <c r="C133" s="52">
        <f>IF(G133&gt;0,IF(B133=0,58-A133,B133-A133),0)</f>
        <v>0</v>
      </c>
      <c r="D133" s="59" t="s">
        <v>86</v>
      </c>
      <c r="E133" s="98" t="s">
        <v>85</v>
      </c>
      <c r="F133" s="41" t="s">
        <v>582</v>
      </c>
      <c r="G133" s="2">
        <f>SUM(J133:R133)</f>
        <v>0</v>
      </c>
      <c r="H133" s="147">
        <f>AVERAGE(LARGE(J133:R133,1),LARGE(J133:R133,2),LARGE(J133:R133,3),LARGE(J133:R133,4),LARGE(J133:R133,5),LARGE(J133:R133,6))</f>
        <v>0</v>
      </c>
      <c r="I133" s="78">
        <f>COUNTIF(J133:R133,"&gt;0")</f>
        <v>0</v>
      </c>
      <c r="J133" s="92">
        <v>0</v>
      </c>
      <c r="K133" s="93">
        <v>0</v>
      </c>
      <c r="L133" s="93">
        <v>0</v>
      </c>
      <c r="M133" s="93">
        <v>0</v>
      </c>
      <c r="N133" s="93">
        <v>0</v>
      </c>
      <c r="O133" s="93">
        <v>0</v>
      </c>
      <c r="P133" s="140">
        <v>0</v>
      </c>
      <c r="Q133" s="290">
        <v>0</v>
      </c>
      <c r="R133" s="291">
        <v>0</v>
      </c>
      <c r="S133" s="130"/>
    </row>
    <row r="134" spans="1:19" x14ac:dyDescent="0.25">
      <c r="A134" s="117">
        <f>+IF(H134=H133,A133,ROW(A134)-1)</f>
        <v>123</v>
      </c>
      <c r="B134" s="5">
        <v>0</v>
      </c>
      <c r="C134" s="52">
        <f>IF(G134&gt;0,IF(B134=0,58-A134,B134-A134),0)</f>
        <v>0</v>
      </c>
      <c r="D134" s="59" t="s">
        <v>77</v>
      </c>
      <c r="E134" s="47" t="s">
        <v>194</v>
      </c>
      <c r="F134" s="24" t="s">
        <v>68</v>
      </c>
      <c r="G134" s="2">
        <f>SUM(J134:R134)</f>
        <v>0</v>
      </c>
      <c r="H134" s="147">
        <f>AVERAGE(LARGE(J134:R134,1),LARGE(J134:R134,2),LARGE(J134:R134,3),LARGE(J134:R134,4),LARGE(J134:R134,5),LARGE(J134:R134,6))</f>
        <v>0</v>
      </c>
      <c r="I134" s="78">
        <f>COUNTIF(J134:R134,"&gt;0")</f>
        <v>0</v>
      </c>
      <c r="J134" s="92">
        <v>0</v>
      </c>
      <c r="K134" s="93">
        <v>0</v>
      </c>
      <c r="L134" s="93">
        <v>0</v>
      </c>
      <c r="M134" s="93">
        <v>0</v>
      </c>
      <c r="N134" s="93">
        <v>0</v>
      </c>
      <c r="O134" s="93">
        <v>0</v>
      </c>
      <c r="P134" s="140">
        <v>0</v>
      </c>
      <c r="Q134" s="290">
        <v>0</v>
      </c>
      <c r="R134" s="291">
        <v>0</v>
      </c>
      <c r="S134" s="130"/>
    </row>
    <row r="135" spans="1:19" x14ac:dyDescent="0.25">
      <c r="A135" s="117">
        <f>+IF(H135=H134,A134,ROW(A135)-1)</f>
        <v>123</v>
      </c>
      <c r="B135" s="5">
        <v>0</v>
      </c>
      <c r="C135" s="52">
        <f>IF(G135&gt;0,IF(B135=0,58-A135,B135-A135),0)</f>
        <v>0</v>
      </c>
      <c r="D135" s="59" t="s">
        <v>77</v>
      </c>
      <c r="E135" s="116" t="s">
        <v>76</v>
      </c>
      <c r="F135" s="41"/>
      <c r="G135" s="2">
        <f>SUM(J135:R135)</f>
        <v>0</v>
      </c>
      <c r="H135" s="147">
        <f>AVERAGE(LARGE(J135:R135,1),LARGE(J135:R135,2),LARGE(J135:R135,3),LARGE(J135:R135,4),LARGE(J135:R135,5),LARGE(J135:R135,6))</f>
        <v>0</v>
      </c>
      <c r="I135" s="78">
        <f>COUNTIF(J135:R135,"&gt;0")</f>
        <v>0</v>
      </c>
      <c r="J135" s="92">
        <v>0</v>
      </c>
      <c r="K135" s="93">
        <v>0</v>
      </c>
      <c r="L135" s="93">
        <v>0</v>
      </c>
      <c r="M135" s="93">
        <v>0</v>
      </c>
      <c r="N135" s="93">
        <v>0</v>
      </c>
      <c r="O135" s="93">
        <v>0</v>
      </c>
      <c r="P135" s="140">
        <v>0</v>
      </c>
      <c r="Q135" s="290">
        <v>0</v>
      </c>
      <c r="R135" s="291">
        <v>0</v>
      </c>
      <c r="S135" s="130"/>
    </row>
    <row r="136" spans="1:19" x14ac:dyDescent="0.25">
      <c r="A136" s="117">
        <f>+IF(H136=H135,A135,ROW(A136)-1)</f>
        <v>123</v>
      </c>
      <c r="B136" s="5">
        <v>0</v>
      </c>
      <c r="C136" s="52">
        <f>IF(G136&gt;0,IF(B136=0,58-A136,B136-A136),0)</f>
        <v>0</v>
      </c>
      <c r="D136" s="59" t="s">
        <v>142</v>
      </c>
      <c r="E136" s="116" t="s">
        <v>87</v>
      </c>
      <c r="F136" s="24" t="s">
        <v>584</v>
      </c>
      <c r="G136" s="2">
        <f>SUM(J136:R136)</f>
        <v>0</v>
      </c>
      <c r="H136" s="147">
        <f>AVERAGE(LARGE(J136:R136,1),LARGE(J136:R136,2),LARGE(J136:R136,3),LARGE(J136:R136,4),LARGE(J136:R136,5),LARGE(J136:R136,6))</f>
        <v>0</v>
      </c>
      <c r="I136" s="78">
        <f>COUNTIF(J136:R136,"&gt;0")</f>
        <v>0</v>
      </c>
      <c r="J136" s="92">
        <v>0</v>
      </c>
      <c r="K136" s="93">
        <v>0</v>
      </c>
      <c r="L136" s="93">
        <v>0</v>
      </c>
      <c r="M136" s="93">
        <v>0</v>
      </c>
      <c r="N136" s="93">
        <v>0</v>
      </c>
      <c r="O136" s="93">
        <v>0</v>
      </c>
      <c r="P136" s="140">
        <v>0</v>
      </c>
      <c r="Q136" s="290">
        <v>0</v>
      </c>
      <c r="R136" s="291">
        <v>0</v>
      </c>
      <c r="S136" s="130"/>
    </row>
    <row r="137" spans="1:19" x14ac:dyDescent="0.25">
      <c r="A137" s="117">
        <f>+IF(H137=H136,A136,ROW(A137)-1)</f>
        <v>123</v>
      </c>
      <c r="B137" s="5">
        <v>0</v>
      </c>
      <c r="C137" s="52">
        <f>IF(G137&gt;0,IF(B137=0,58-A137,B137-A137),0)</f>
        <v>0</v>
      </c>
      <c r="D137" s="59" t="s">
        <v>248</v>
      </c>
      <c r="E137" s="47" t="s">
        <v>105</v>
      </c>
      <c r="F137" s="24"/>
      <c r="G137" s="2">
        <f>SUM(J137:R137)</f>
        <v>0</v>
      </c>
      <c r="H137" s="147">
        <f>AVERAGE(LARGE(J137:R137,1),LARGE(J137:R137,2),LARGE(J137:R137,3),LARGE(J137:R137,4),LARGE(J137:R137,5),LARGE(J137:R137,6))</f>
        <v>0</v>
      </c>
      <c r="I137" s="78">
        <f>COUNTIF(J137:R137,"&gt;0")</f>
        <v>0</v>
      </c>
      <c r="J137" s="92">
        <v>0</v>
      </c>
      <c r="K137" s="93">
        <v>0</v>
      </c>
      <c r="L137" s="93">
        <v>0</v>
      </c>
      <c r="M137" s="93">
        <v>0</v>
      </c>
      <c r="N137" s="93">
        <v>0</v>
      </c>
      <c r="O137" s="93">
        <v>0</v>
      </c>
      <c r="P137" s="140">
        <v>0</v>
      </c>
      <c r="Q137" s="290">
        <v>0</v>
      </c>
      <c r="R137" s="291">
        <v>0</v>
      </c>
      <c r="S137" s="130"/>
    </row>
    <row r="138" spans="1:19" x14ac:dyDescent="0.25">
      <c r="A138" s="117">
        <f>+IF(H138=H137,A137,ROW(A138)-1)</f>
        <v>123</v>
      </c>
      <c r="B138" s="5">
        <v>0</v>
      </c>
      <c r="C138" s="52">
        <f>IF(G138&gt;0,IF(B138=0,58-A138,B138-A138),0)</f>
        <v>0</v>
      </c>
      <c r="D138" s="59" t="s">
        <v>498</v>
      </c>
      <c r="E138" s="99" t="s">
        <v>395</v>
      </c>
      <c r="F138" s="24"/>
      <c r="G138" s="2">
        <f>SUM(J138:R138)</f>
        <v>0</v>
      </c>
      <c r="H138" s="147">
        <f>AVERAGE(LARGE(J138:R138,1),LARGE(J138:R138,2),LARGE(J138:R138,3),LARGE(J138:R138,4),LARGE(J138:R138,5),LARGE(J138:R138,6))</f>
        <v>0</v>
      </c>
      <c r="I138" s="78">
        <f>COUNTIF(J138:R138,"&gt;0")</f>
        <v>0</v>
      </c>
      <c r="J138" s="92">
        <v>0</v>
      </c>
      <c r="K138" s="93">
        <v>0</v>
      </c>
      <c r="L138" s="93">
        <v>0</v>
      </c>
      <c r="M138" s="93">
        <v>0</v>
      </c>
      <c r="N138" s="93">
        <v>0</v>
      </c>
      <c r="O138" s="93">
        <v>0</v>
      </c>
      <c r="P138" s="140">
        <v>0</v>
      </c>
      <c r="Q138" s="290">
        <v>0</v>
      </c>
      <c r="R138" s="291">
        <v>0</v>
      </c>
      <c r="S138" s="130"/>
    </row>
    <row r="139" spans="1:19" x14ac:dyDescent="0.25">
      <c r="A139" s="117">
        <f>+IF(H139=H138,A138,ROW(A139)-1)</f>
        <v>123</v>
      </c>
      <c r="B139" s="5">
        <v>0</v>
      </c>
      <c r="C139" s="52">
        <f>IF(G139&gt;0,IF(B139=0,58-A139,B139-A139),0)</f>
        <v>0</v>
      </c>
      <c r="D139" s="59" t="s">
        <v>253</v>
      </c>
      <c r="E139" s="99" t="s">
        <v>397</v>
      </c>
      <c r="F139" s="41" t="s">
        <v>584</v>
      </c>
      <c r="G139" s="2">
        <f>SUM(J139:R139)</f>
        <v>0</v>
      </c>
      <c r="H139" s="147">
        <f>AVERAGE(LARGE(J139:R139,1),LARGE(J139:R139,2),LARGE(J139:R139,3),LARGE(J139:R139,4),LARGE(J139:R139,5),LARGE(J139:R139,6))</f>
        <v>0</v>
      </c>
      <c r="I139" s="78">
        <f>COUNTIF(J139:R139,"&gt;0")</f>
        <v>0</v>
      </c>
      <c r="J139" s="92">
        <v>0</v>
      </c>
      <c r="K139" s="93">
        <v>0</v>
      </c>
      <c r="L139" s="93">
        <v>0</v>
      </c>
      <c r="M139" s="93">
        <v>0</v>
      </c>
      <c r="N139" s="93">
        <v>0</v>
      </c>
      <c r="O139" s="93">
        <v>0</v>
      </c>
      <c r="P139" s="140">
        <v>0</v>
      </c>
      <c r="Q139" s="290">
        <v>0</v>
      </c>
      <c r="R139" s="291">
        <v>0</v>
      </c>
      <c r="S139" s="130"/>
    </row>
    <row r="140" spans="1:19" x14ac:dyDescent="0.25">
      <c r="A140" s="117">
        <f>+IF(H140=H139,A139,ROW(A140)-1)</f>
        <v>123</v>
      </c>
      <c r="B140" s="5">
        <v>0</v>
      </c>
      <c r="C140" s="52">
        <f>IF(G140&gt;0,IF(B140=0,58-A140,B140-A140),0)</f>
        <v>0</v>
      </c>
      <c r="D140" s="6" t="s">
        <v>368</v>
      </c>
      <c r="E140" s="98" t="s">
        <v>105</v>
      </c>
      <c r="F140" s="26"/>
      <c r="G140" s="2">
        <f>SUM(J140:R140)</f>
        <v>0</v>
      </c>
      <c r="H140" s="147">
        <f>AVERAGE(LARGE(J140:R140,1),LARGE(J140:R140,2),LARGE(J140:R140,3),LARGE(J140:R140,4),LARGE(J140:R140,5),LARGE(J140:R140,6))</f>
        <v>0</v>
      </c>
      <c r="I140" s="78">
        <f>COUNTIF(J140:R140,"&gt;0")</f>
        <v>0</v>
      </c>
      <c r="J140" s="92">
        <v>0</v>
      </c>
      <c r="K140" s="93">
        <v>0</v>
      </c>
      <c r="L140" s="93">
        <v>0</v>
      </c>
      <c r="M140" s="93">
        <v>0</v>
      </c>
      <c r="N140" s="93">
        <v>0</v>
      </c>
      <c r="O140" s="93">
        <v>0</v>
      </c>
      <c r="P140" s="140">
        <v>0</v>
      </c>
      <c r="Q140" s="290">
        <v>0</v>
      </c>
      <c r="R140" s="291">
        <v>0</v>
      </c>
      <c r="S140" s="130"/>
    </row>
    <row r="141" spans="1:19" x14ac:dyDescent="0.25">
      <c r="A141" s="117">
        <f>+IF(H141=H140,A140,ROW(A141)-1)</f>
        <v>123</v>
      </c>
      <c r="B141" s="5">
        <v>0</v>
      </c>
      <c r="C141" s="52">
        <f>IF(G141&gt;0,IF(B141=0,58-A141,B141-A141),0)</f>
        <v>0</v>
      </c>
      <c r="D141" s="59" t="s">
        <v>585</v>
      </c>
      <c r="E141" s="99" t="s">
        <v>71</v>
      </c>
      <c r="F141" s="41" t="s">
        <v>582</v>
      </c>
      <c r="G141" s="2">
        <f>SUM(J141:R141)</f>
        <v>0</v>
      </c>
      <c r="H141" s="147">
        <f>AVERAGE(LARGE(J141:R141,1),LARGE(J141:R141,2),LARGE(J141:R141,3),LARGE(J141:R141,4),LARGE(J141:R141,5),LARGE(J141:R141,6))</f>
        <v>0</v>
      </c>
      <c r="I141" s="78">
        <f>COUNTIF(J141:R141,"&gt;0")</f>
        <v>0</v>
      </c>
      <c r="J141" s="92">
        <v>0</v>
      </c>
      <c r="K141" s="93">
        <v>0</v>
      </c>
      <c r="L141" s="93">
        <v>0</v>
      </c>
      <c r="M141" s="93">
        <v>0</v>
      </c>
      <c r="N141" s="93">
        <v>0</v>
      </c>
      <c r="O141" s="93">
        <v>0</v>
      </c>
      <c r="P141" s="140">
        <v>0</v>
      </c>
      <c r="Q141" s="290">
        <v>0</v>
      </c>
      <c r="R141" s="291">
        <v>0</v>
      </c>
      <c r="S141" s="132"/>
    </row>
    <row r="142" spans="1:19" x14ac:dyDescent="0.25">
      <c r="A142" s="117">
        <f>+IF(H142=H141,A141,ROW(A142)-1)</f>
        <v>123</v>
      </c>
      <c r="B142" s="5">
        <v>0</v>
      </c>
      <c r="C142" s="52">
        <f>IF(G142&gt;0,IF(B142=0,58-A142,B142-A142),0)</f>
        <v>0</v>
      </c>
      <c r="D142" s="59" t="s">
        <v>500</v>
      </c>
      <c r="E142" s="99" t="s">
        <v>196</v>
      </c>
      <c r="F142" s="24"/>
      <c r="G142" s="2">
        <f>SUM(J142:R142)</f>
        <v>0</v>
      </c>
      <c r="H142" s="147">
        <f>AVERAGE(LARGE(J142:R142,1),LARGE(J142:R142,2),LARGE(J142:R142,3),LARGE(J142:R142,4),LARGE(J142:R142,5),LARGE(J142:R142,6))</f>
        <v>0</v>
      </c>
      <c r="I142" s="78">
        <f>COUNTIF(J142:R142,"&gt;0")</f>
        <v>0</v>
      </c>
      <c r="J142" s="92">
        <v>0</v>
      </c>
      <c r="K142" s="93">
        <v>0</v>
      </c>
      <c r="L142" s="93">
        <v>0</v>
      </c>
      <c r="M142" s="93">
        <v>0</v>
      </c>
      <c r="N142" s="93">
        <v>0</v>
      </c>
      <c r="O142" s="93">
        <v>0</v>
      </c>
      <c r="P142" s="140">
        <v>0</v>
      </c>
      <c r="Q142" s="290">
        <v>0</v>
      </c>
      <c r="R142" s="291">
        <v>0</v>
      </c>
      <c r="S142" s="130"/>
    </row>
    <row r="143" spans="1:19" x14ac:dyDescent="0.25">
      <c r="A143" s="117">
        <f>+IF(H143=H142,A142,ROW(A143)-1)</f>
        <v>123</v>
      </c>
      <c r="B143" s="5">
        <v>0</v>
      </c>
      <c r="C143" s="52">
        <f>IF(G143&gt;0,IF(B143=0,58-A143,B143-A143),0)</f>
        <v>0</v>
      </c>
      <c r="D143" s="170" t="s">
        <v>398</v>
      </c>
      <c r="E143" s="171" t="s">
        <v>399</v>
      </c>
      <c r="F143" s="169" t="s">
        <v>378</v>
      </c>
      <c r="G143" s="2">
        <f>SUM(J143:R143)</f>
        <v>0</v>
      </c>
      <c r="H143" s="147">
        <f>AVERAGE(LARGE(J143:R143,1),LARGE(J143:R143,2),LARGE(J143:R143,3),LARGE(J143:R143,4),LARGE(J143:R143,5),LARGE(J143:R143,6))</f>
        <v>0</v>
      </c>
      <c r="I143" s="78">
        <f>COUNTIF(J143:R143,"&gt;0")</f>
        <v>0</v>
      </c>
      <c r="J143" s="92">
        <v>0</v>
      </c>
      <c r="K143" s="93">
        <v>0</v>
      </c>
      <c r="L143" s="93">
        <v>0</v>
      </c>
      <c r="M143" s="93">
        <v>0</v>
      </c>
      <c r="N143" s="93">
        <v>0</v>
      </c>
      <c r="O143" s="93">
        <v>0</v>
      </c>
      <c r="P143" s="140">
        <v>0</v>
      </c>
      <c r="Q143" s="290">
        <v>0</v>
      </c>
      <c r="R143" s="291">
        <v>0</v>
      </c>
      <c r="S143" s="130"/>
    </row>
    <row r="144" spans="1:19" x14ac:dyDescent="0.25">
      <c r="A144" s="117">
        <f>+IF(H144=H143,A143,ROW(A144)-1)</f>
        <v>123</v>
      </c>
      <c r="B144" s="5">
        <v>0</v>
      </c>
      <c r="C144" s="52">
        <f>IF(G144&gt;0,IF(B144=0,58-A144,B144-A144),0)</f>
        <v>0</v>
      </c>
      <c r="D144" s="35" t="s">
        <v>59</v>
      </c>
      <c r="E144" s="47" t="s">
        <v>146</v>
      </c>
      <c r="F144" s="28" t="s">
        <v>68</v>
      </c>
      <c r="G144" s="2">
        <f>SUM(J144:R144)</f>
        <v>0</v>
      </c>
      <c r="H144" s="147">
        <f>AVERAGE(LARGE(J144:R144,1),LARGE(J144:R144,2),LARGE(J144:R144,3),LARGE(J144:R144,4),LARGE(J144:R144,5),LARGE(J144:R144,6))</f>
        <v>0</v>
      </c>
      <c r="I144" s="78">
        <f>COUNTIF(J144:R144,"&gt;0")</f>
        <v>0</v>
      </c>
      <c r="J144" s="92">
        <v>0</v>
      </c>
      <c r="K144" s="93">
        <v>0</v>
      </c>
      <c r="L144" s="93">
        <v>0</v>
      </c>
      <c r="M144" s="93">
        <v>0</v>
      </c>
      <c r="N144" s="93">
        <v>0</v>
      </c>
      <c r="O144" s="93">
        <v>0</v>
      </c>
      <c r="P144" s="140">
        <v>0</v>
      </c>
      <c r="Q144" s="290">
        <v>0</v>
      </c>
      <c r="R144" s="291">
        <v>0</v>
      </c>
      <c r="S144" s="130"/>
    </row>
    <row r="145" spans="1:19" x14ac:dyDescent="0.25">
      <c r="A145" s="117">
        <f>+IF(H145=H144,A144,ROW(A145)-1)</f>
        <v>123</v>
      </c>
      <c r="B145" s="5">
        <v>0</v>
      </c>
      <c r="C145" s="52">
        <f>IF(G145&gt;0,IF(B145=0,58-A145,B145-A145),0)</f>
        <v>0</v>
      </c>
      <c r="D145" s="59" t="s">
        <v>59</v>
      </c>
      <c r="E145" s="98" t="s">
        <v>58</v>
      </c>
      <c r="F145" s="41"/>
      <c r="G145" s="2">
        <f>SUM(J145:R145)</f>
        <v>0</v>
      </c>
      <c r="H145" s="147">
        <f>AVERAGE(LARGE(J145:R145,1),LARGE(J145:R145,2),LARGE(J145:R145,3),LARGE(J145:R145,4),LARGE(J145:R145,5),LARGE(J145:R145,6))</f>
        <v>0</v>
      </c>
      <c r="I145" s="78">
        <f>COUNTIF(J145:R145,"&gt;0")</f>
        <v>0</v>
      </c>
      <c r="J145" s="92">
        <v>0</v>
      </c>
      <c r="K145" s="93">
        <v>0</v>
      </c>
      <c r="L145" s="93">
        <v>0</v>
      </c>
      <c r="M145" s="93">
        <v>0</v>
      </c>
      <c r="N145" s="93">
        <v>0</v>
      </c>
      <c r="O145" s="93">
        <v>0</v>
      </c>
      <c r="P145" s="140">
        <v>0</v>
      </c>
      <c r="Q145" s="290">
        <v>0</v>
      </c>
      <c r="R145" s="291">
        <v>0</v>
      </c>
      <c r="S145" s="130"/>
    </row>
    <row r="146" spans="1:19" x14ac:dyDescent="0.25">
      <c r="A146" s="117">
        <f>+IF(H146=H145,A145,ROW(A146)-1)</f>
        <v>123</v>
      </c>
      <c r="B146" s="5">
        <v>0</v>
      </c>
      <c r="C146" s="52">
        <f>IF(G146&gt;0,IF(B146=0,58-A146,B146-A146),0)</f>
        <v>0</v>
      </c>
      <c r="D146" s="59" t="s">
        <v>197</v>
      </c>
      <c r="E146" s="99" t="s">
        <v>196</v>
      </c>
      <c r="F146" s="41" t="s">
        <v>492</v>
      </c>
      <c r="G146" s="2">
        <f>SUM(J146:R146)</f>
        <v>0</v>
      </c>
      <c r="H146" s="147">
        <f>AVERAGE(LARGE(J146:R146,1),LARGE(J146:R146,2),LARGE(J146:R146,3),LARGE(J146:R146,4),LARGE(J146:R146,5),LARGE(J146:R146,6))</f>
        <v>0</v>
      </c>
      <c r="I146" s="78">
        <f>COUNTIF(J146:R146,"&gt;0")</f>
        <v>0</v>
      </c>
      <c r="J146" s="92">
        <v>0</v>
      </c>
      <c r="K146" s="93">
        <v>0</v>
      </c>
      <c r="L146" s="93">
        <v>0</v>
      </c>
      <c r="M146" s="93">
        <v>0</v>
      </c>
      <c r="N146" s="93">
        <v>0</v>
      </c>
      <c r="O146" s="93">
        <v>0</v>
      </c>
      <c r="P146" s="140">
        <v>0</v>
      </c>
      <c r="Q146" s="290">
        <v>0</v>
      </c>
      <c r="R146" s="291">
        <v>0</v>
      </c>
      <c r="S146" s="130"/>
    </row>
    <row r="147" spans="1:19" x14ac:dyDescent="0.25">
      <c r="A147" s="117">
        <f>+IF(H147=H146,A146,ROW(A147)-1)</f>
        <v>123</v>
      </c>
      <c r="B147" s="5">
        <v>0</v>
      </c>
      <c r="C147" s="52">
        <f>IF(G147&gt;0,IF(B147=0,58-A147,B147-A147),0)</f>
        <v>0</v>
      </c>
      <c r="D147" s="59" t="s">
        <v>255</v>
      </c>
      <c r="E147" s="99" t="s">
        <v>112</v>
      </c>
      <c r="F147" s="41"/>
      <c r="G147" s="2">
        <f>SUM(J147:R147)</f>
        <v>0</v>
      </c>
      <c r="H147" s="147">
        <f>AVERAGE(LARGE(J147:R147,1),LARGE(J147:R147,2),LARGE(J147:R147,3),LARGE(J147:R147,4),LARGE(J147:R147,5),LARGE(J147:R147,6))</f>
        <v>0</v>
      </c>
      <c r="I147" s="78">
        <f>COUNTIF(J147:R147,"&gt;0")</f>
        <v>0</v>
      </c>
      <c r="J147" s="92">
        <v>0</v>
      </c>
      <c r="K147" s="93">
        <v>0</v>
      </c>
      <c r="L147" s="93">
        <v>0</v>
      </c>
      <c r="M147" s="93">
        <v>0</v>
      </c>
      <c r="N147" s="93">
        <v>0</v>
      </c>
      <c r="O147" s="93">
        <v>0</v>
      </c>
      <c r="P147" s="140">
        <v>0</v>
      </c>
      <c r="Q147" s="290">
        <v>0</v>
      </c>
      <c r="R147" s="291">
        <v>0</v>
      </c>
      <c r="S147" s="130"/>
    </row>
    <row r="148" spans="1:19" x14ac:dyDescent="0.25">
      <c r="A148" s="117">
        <f>+IF(H148=H147,A147,ROW(A148)-1)</f>
        <v>123</v>
      </c>
      <c r="B148" s="5">
        <v>0</v>
      </c>
      <c r="C148" s="52">
        <f>IF(G148&gt;0,IF(B148=0,58-A148,B148-A148),0)</f>
        <v>0</v>
      </c>
      <c r="D148" s="59" t="s">
        <v>289</v>
      </c>
      <c r="E148" s="99" t="s">
        <v>192</v>
      </c>
      <c r="F148" s="41" t="s">
        <v>580</v>
      </c>
      <c r="G148" s="2">
        <f>SUM(J148:R148)</f>
        <v>0</v>
      </c>
      <c r="H148" s="147">
        <f>AVERAGE(LARGE(J148:R148,1),LARGE(J148:R148,2),LARGE(J148:R148,3),LARGE(J148:R148,4),LARGE(J148:R148,5),LARGE(J148:R148,6))</f>
        <v>0</v>
      </c>
      <c r="I148" s="78">
        <f>COUNTIF(J148:R148,"&gt;0")</f>
        <v>0</v>
      </c>
      <c r="J148" s="92">
        <v>0</v>
      </c>
      <c r="K148" s="93">
        <v>0</v>
      </c>
      <c r="L148" s="93">
        <v>0</v>
      </c>
      <c r="M148" s="93">
        <v>0</v>
      </c>
      <c r="N148" s="93">
        <v>0</v>
      </c>
      <c r="O148" s="93">
        <v>0</v>
      </c>
      <c r="P148" s="140">
        <v>0</v>
      </c>
      <c r="Q148" s="290">
        <v>0</v>
      </c>
      <c r="R148" s="291">
        <v>0</v>
      </c>
      <c r="S148" s="130"/>
    </row>
    <row r="149" spans="1:19" x14ac:dyDescent="0.25">
      <c r="A149" s="117">
        <f>+IF(H149=H148,A148,ROW(A149)-1)</f>
        <v>123</v>
      </c>
      <c r="B149" s="5">
        <v>0</v>
      </c>
      <c r="C149" s="52">
        <f>IF(G149&gt;0,IF(B149=0,58-A149,B149-A149),0)</f>
        <v>0</v>
      </c>
      <c r="D149" s="59" t="s">
        <v>516</v>
      </c>
      <c r="E149" s="99" t="s">
        <v>80</v>
      </c>
      <c r="F149" s="56" t="s">
        <v>662</v>
      </c>
      <c r="G149" s="2">
        <f>SUM(J149:R149)</f>
        <v>0</v>
      </c>
      <c r="H149" s="147">
        <f>AVERAGE(LARGE(J149:R149,1),LARGE(J149:R149,2),LARGE(J149:R149,3),LARGE(J149:R149,4),LARGE(J149:R149,5),LARGE(J149:R149,6))</f>
        <v>0</v>
      </c>
      <c r="I149" s="78">
        <f>COUNTIF(J149:R149,"&gt;0")</f>
        <v>0</v>
      </c>
      <c r="J149" s="92">
        <v>0</v>
      </c>
      <c r="K149" s="93">
        <v>0</v>
      </c>
      <c r="L149" s="93">
        <v>0</v>
      </c>
      <c r="M149" s="93">
        <v>0</v>
      </c>
      <c r="N149" s="93">
        <v>0</v>
      </c>
      <c r="O149" s="93">
        <v>0</v>
      </c>
      <c r="P149" s="140">
        <v>0</v>
      </c>
      <c r="Q149" s="290">
        <v>0</v>
      </c>
      <c r="R149" s="291">
        <v>0</v>
      </c>
      <c r="S149" s="130"/>
    </row>
    <row r="150" spans="1:19" x14ac:dyDescent="0.25">
      <c r="A150" s="117">
        <f>+IF(H150=H149,A149,ROW(A150)-1)</f>
        <v>123</v>
      </c>
      <c r="B150" s="5">
        <v>0</v>
      </c>
      <c r="C150" s="52">
        <f>IF(G150&gt;0,IF(B150=0,58-A150,B150-A150),0)</f>
        <v>0</v>
      </c>
      <c r="D150" s="59" t="s">
        <v>516</v>
      </c>
      <c r="E150" s="99" t="s">
        <v>46</v>
      </c>
      <c r="F150" s="41"/>
      <c r="G150" s="2">
        <f>SUM(J150:R150)</f>
        <v>0</v>
      </c>
      <c r="H150" s="147">
        <f>AVERAGE(LARGE(J150:R150,1),LARGE(J150:R150,2),LARGE(J150:R150,3),LARGE(J150:R150,4),LARGE(J150:R150,5),LARGE(J150:R150,6))</f>
        <v>0</v>
      </c>
      <c r="I150" s="78">
        <f>COUNTIF(J150:R150,"&gt;0")</f>
        <v>0</v>
      </c>
      <c r="J150" s="92">
        <v>0</v>
      </c>
      <c r="K150" s="93">
        <v>0</v>
      </c>
      <c r="L150" s="93">
        <v>0</v>
      </c>
      <c r="M150" s="93">
        <v>0</v>
      </c>
      <c r="N150" s="93">
        <v>0</v>
      </c>
      <c r="O150" s="93">
        <v>0</v>
      </c>
      <c r="P150" s="140">
        <v>0</v>
      </c>
      <c r="Q150" s="290">
        <v>0</v>
      </c>
      <c r="R150" s="291">
        <v>0</v>
      </c>
      <c r="S150" s="130"/>
    </row>
    <row r="151" spans="1:19" x14ac:dyDescent="0.25">
      <c r="A151" s="117">
        <f>+IF(H151=H150,A150,ROW(A151)-1)</f>
        <v>123</v>
      </c>
      <c r="B151" s="5">
        <v>0</v>
      </c>
      <c r="C151" s="52">
        <f>IF(G151&gt;0,IF(B151=0,58-A151,B151-A151),0)</f>
        <v>0</v>
      </c>
      <c r="D151" s="59" t="s">
        <v>125</v>
      </c>
      <c r="E151" s="99" t="s">
        <v>124</v>
      </c>
      <c r="F151" s="41" t="s">
        <v>600</v>
      </c>
      <c r="G151" s="2">
        <f>SUM(J151:R151)</f>
        <v>0</v>
      </c>
      <c r="H151" s="147">
        <f>AVERAGE(LARGE(J151:R151,1),LARGE(J151:R151,2),LARGE(J151:R151,3),LARGE(J151:R151,4),LARGE(J151:R151,5),LARGE(J151:R151,6))</f>
        <v>0</v>
      </c>
      <c r="I151" s="78">
        <f>COUNTIF(J151:R151,"&gt;0")</f>
        <v>0</v>
      </c>
      <c r="J151" s="92">
        <v>0</v>
      </c>
      <c r="K151" s="93">
        <v>0</v>
      </c>
      <c r="L151" s="93">
        <v>0</v>
      </c>
      <c r="M151" s="93">
        <v>0</v>
      </c>
      <c r="N151" s="93">
        <v>0</v>
      </c>
      <c r="O151" s="93">
        <v>0</v>
      </c>
      <c r="P151" s="140">
        <v>0</v>
      </c>
      <c r="Q151" s="290">
        <v>0</v>
      </c>
      <c r="R151" s="291">
        <v>0</v>
      </c>
      <c r="S151" s="130"/>
    </row>
    <row r="152" spans="1:19" x14ac:dyDescent="0.25">
      <c r="A152" s="117">
        <f>+IF(H152=H151,A151,ROW(A152)-1)</f>
        <v>123</v>
      </c>
      <c r="B152" s="5">
        <v>0</v>
      </c>
      <c r="C152" s="52">
        <f>IF(G152&gt;0,IF(B152=0,58-A152,B152-A152),0)</f>
        <v>0</v>
      </c>
      <c r="D152" s="59" t="s">
        <v>416</v>
      </c>
      <c r="E152" s="99" t="s">
        <v>189</v>
      </c>
      <c r="F152" s="41"/>
      <c r="G152" s="2">
        <f>SUM(J152:R152)</f>
        <v>0</v>
      </c>
      <c r="H152" s="147">
        <f>AVERAGE(LARGE(J152:R152,1),LARGE(J152:R152,2),LARGE(J152:R152,3),LARGE(J152:R152,4),LARGE(J152:R152,5),LARGE(J152:R152,6))</f>
        <v>0</v>
      </c>
      <c r="I152" s="78">
        <f>COUNTIF(J152:R152,"&gt;0")</f>
        <v>0</v>
      </c>
      <c r="J152" s="92">
        <v>0</v>
      </c>
      <c r="K152" s="93">
        <v>0</v>
      </c>
      <c r="L152" s="93">
        <v>0</v>
      </c>
      <c r="M152" s="93">
        <v>0</v>
      </c>
      <c r="N152" s="93">
        <v>0</v>
      </c>
      <c r="O152" s="93">
        <v>0</v>
      </c>
      <c r="P152" s="140">
        <v>0</v>
      </c>
      <c r="Q152" s="290">
        <v>0</v>
      </c>
      <c r="R152" s="291">
        <v>0</v>
      </c>
      <c r="S152" s="130"/>
    </row>
    <row r="153" spans="1:19" x14ac:dyDescent="0.25">
      <c r="A153" s="117">
        <f>+IF(H153=H152,A152,ROW(A153)-1)</f>
        <v>123</v>
      </c>
      <c r="B153" s="5">
        <v>0</v>
      </c>
      <c r="C153" s="52">
        <f>IF(G153&gt;0,IF(B153=0,58-A153,B153-A153),0)</f>
        <v>0</v>
      </c>
      <c r="D153" s="59" t="s">
        <v>270</v>
      </c>
      <c r="E153" s="99" t="s">
        <v>144</v>
      </c>
      <c r="F153" s="41" t="s">
        <v>580</v>
      </c>
      <c r="G153" s="2">
        <f>SUM(J153:R153)</f>
        <v>0</v>
      </c>
      <c r="H153" s="147">
        <f>AVERAGE(LARGE(J153:R153,1),LARGE(J153:R153,2),LARGE(J153:R153,3),LARGE(J153:R153,4),LARGE(J153:R153,5),LARGE(J153:R153,6))</f>
        <v>0</v>
      </c>
      <c r="I153" s="78">
        <f>COUNTIF(J153:R153,"&gt;0")</f>
        <v>0</v>
      </c>
      <c r="J153" s="92">
        <v>0</v>
      </c>
      <c r="K153" s="93">
        <v>0</v>
      </c>
      <c r="L153" s="93">
        <v>0</v>
      </c>
      <c r="M153" s="93">
        <v>0</v>
      </c>
      <c r="N153" s="93">
        <v>0</v>
      </c>
      <c r="O153" s="93">
        <v>0</v>
      </c>
      <c r="P153" s="140">
        <v>0</v>
      </c>
      <c r="Q153" s="290">
        <v>0</v>
      </c>
      <c r="R153" s="291">
        <v>0</v>
      </c>
      <c r="S153" s="130"/>
    </row>
    <row r="154" spans="1:19" x14ac:dyDescent="0.25">
      <c r="A154" s="117">
        <f>+IF(H154=H153,A153,ROW(A154)-1)</f>
        <v>123</v>
      </c>
      <c r="B154" s="5">
        <v>0</v>
      </c>
      <c r="C154" s="52">
        <f>IF(G154&gt;0,IF(B154=0,58-A154,B154-A154),0)</f>
        <v>0</v>
      </c>
      <c r="D154" s="165" t="s">
        <v>283</v>
      </c>
      <c r="E154" s="161" t="s">
        <v>87</v>
      </c>
      <c r="F154" s="162" t="s">
        <v>284</v>
      </c>
      <c r="G154" s="2">
        <f>SUM(J154:R154)</f>
        <v>0</v>
      </c>
      <c r="H154" s="147">
        <f>AVERAGE(LARGE(J154:R154,1),LARGE(J154:R154,2),LARGE(J154:R154,3),LARGE(J154:R154,4),LARGE(J154:R154,5),LARGE(J154:R154,6))</f>
        <v>0</v>
      </c>
      <c r="I154" s="78">
        <f>COUNTIF(J154:R154,"&gt;0")</f>
        <v>0</v>
      </c>
      <c r="J154" s="92">
        <v>0</v>
      </c>
      <c r="K154" s="93">
        <v>0</v>
      </c>
      <c r="L154" s="93">
        <v>0</v>
      </c>
      <c r="M154" s="93">
        <v>0</v>
      </c>
      <c r="N154" s="93">
        <v>0</v>
      </c>
      <c r="O154" s="93">
        <v>0</v>
      </c>
      <c r="P154" s="140">
        <v>0</v>
      </c>
      <c r="Q154" s="290">
        <v>0</v>
      </c>
      <c r="R154" s="291">
        <v>0</v>
      </c>
      <c r="S154" s="130"/>
    </row>
    <row r="155" spans="1:19" x14ac:dyDescent="0.25">
      <c r="A155" s="117">
        <f>+IF(H155=H154,A154,ROW(A155)-1)</f>
        <v>123</v>
      </c>
      <c r="B155" s="5">
        <v>0</v>
      </c>
      <c r="C155" s="52">
        <f>IF(G155&gt;0,IF(B155=0,58-A155,B155-A155),0)</f>
        <v>0</v>
      </c>
      <c r="D155" s="165" t="s">
        <v>374</v>
      </c>
      <c r="E155" s="161" t="s">
        <v>375</v>
      </c>
      <c r="F155" s="162" t="s">
        <v>284</v>
      </c>
      <c r="G155" s="2">
        <f>SUM(J155:R155)</f>
        <v>0</v>
      </c>
      <c r="H155" s="147">
        <f>AVERAGE(LARGE(J155:R155,1),LARGE(J155:R155,2),LARGE(J155:R155,3),LARGE(J155:R155,4),LARGE(J155:R155,5),LARGE(J155:R155,6))</f>
        <v>0</v>
      </c>
      <c r="I155" s="78">
        <f>COUNTIF(J155:R155,"&gt;0")</f>
        <v>0</v>
      </c>
      <c r="J155" s="92">
        <v>0</v>
      </c>
      <c r="K155" s="93">
        <v>0</v>
      </c>
      <c r="L155" s="93">
        <v>0</v>
      </c>
      <c r="M155" s="93">
        <v>0</v>
      </c>
      <c r="N155" s="93">
        <v>0</v>
      </c>
      <c r="O155" s="93">
        <v>0</v>
      </c>
      <c r="P155" s="140">
        <v>0</v>
      </c>
      <c r="Q155" s="290">
        <v>0</v>
      </c>
      <c r="R155" s="291">
        <v>0</v>
      </c>
      <c r="S155" s="130"/>
    </row>
    <row r="156" spans="1:19" x14ac:dyDescent="0.25">
      <c r="A156" s="117">
        <f>+IF(H156=H155,A155,ROW(A156)-1)</f>
        <v>123</v>
      </c>
      <c r="B156" s="5">
        <v>0</v>
      </c>
      <c r="C156" s="52">
        <f>IF(G156&gt;0,IF(B156=0,58-A156,B156-A156),0)</f>
        <v>0</v>
      </c>
      <c r="D156" s="59" t="s">
        <v>524</v>
      </c>
      <c r="E156" s="99" t="s">
        <v>525</v>
      </c>
      <c r="F156" s="41"/>
      <c r="G156" s="2">
        <f>SUM(J156:R156)</f>
        <v>0</v>
      </c>
      <c r="H156" s="147">
        <f>AVERAGE(LARGE(J156:R156,1),LARGE(J156:R156,2),LARGE(J156:R156,3),LARGE(J156:R156,4),LARGE(J156:R156,5),LARGE(J156:R156,6))</f>
        <v>0</v>
      </c>
      <c r="I156" s="78">
        <f>COUNTIF(J156:R156,"&gt;0")</f>
        <v>0</v>
      </c>
      <c r="J156" s="92">
        <v>0</v>
      </c>
      <c r="K156" s="93">
        <v>0</v>
      </c>
      <c r="L156" s="93">
        <v>0</v>
      </c>
      <c r="M156" s="93">
        <v>0</v>
      </c>
      <c r="N156" s="93">
        <v>0</v>
      </c>
      <c r="O156" s="93">
        <v>0</v>
      </c>
      <c r="P156" s="140">
        <v>0</v>
      </c>
      <c r="Q156" s="290">
        <v>0</v>
      </c>
      <c r="R156" s="291">
        <v>0</v>
      </c>
      <c r="S156" s="130"/>
    </row>
    <row r="157" spans="1:19" x14ac:dyDescent="0.25">
      <c r="A157" s="117">
        <f>+IF(H157=H156,A156,ROW(A157)-1)</f>
        <v>123</v>
      </c>
      <c r="B157" s="5">
        <v>0</v>
      </c>
      <c r="C157" s="52">
        <f>IF(G157&gt;0,IF(B157=0,58-A157,B157-A157),0)</f>
        <v>0</v>
      </c>
      <c r="D157" s="59" t="s">
        <v>286</v>
      </c>
      <c r="E157" s="99" t="s">
        <v>287</v>
      </c>
      <c r="F157" s="41"/>
      <c r="G157" s="2">
        <f>SUM(J157:R157)</f>
        <v>0</v>
      </c>
      <c r="H157" s="147">
        <f>AVERAGE(LARGE(J157:R157,1),LARGE(J157:R157,2),LARGE(J157:R157,3),LARGE(J157:R157,4),LARGE(J157:R157,5),LARGE(J157:R157,6))</f>
        <v>0</v>
      </c>
      <c r="I157" s="78">
        <f>COUNTIF(J157:R157,"&gt;0")</f>
        <v>0</v>
      </c>
      <c r="J157" s="92">
        <v>0</v>
      </c>
      <c r="K157" s="93">
        <v>0</v>
      </c>
      <c r="L157" s="93">
        <v>0</v>
      </c>
      <c r="M157" s="93">
        <v>0</v>
      </c>
      <c r="N157" s="93">
        <v>0</v>
      </c>
      <c r="O157" s="93">
        <v>0</v>
      </c>
      <c r="P157" s="140">
        <v>0</v>
      </c>
      <c r="Q157" s="290">
        <v>0</v>
      </c>
      <c r="R157" s="291">
        <v>0</v>
      </c>
      <c r="S157" s="130"/>
    </row>
    <row r="158" spans="1:19" x14ac:dyDescent="0.25">
      <c r="A158" s="117">
        <f>+IF(H158=H157,A157,ROW(A158)-1)</f>
        <v>123</v>
      </c>
      <c r="B158" s="5">
        <v>0</v>
      </c>
      <c r="C158" s="52">
        <f>IF(G158&gt;0,IF(B158=0,58-A158,B158-A158),0)</f>
        <v>0</v>
      </c>
      <c r="D158" s="59" t="s">
        <v>458</v>
      </c>
      <c r="E158" s="99" t="s">
        <v>459</v>
      </c>
      <c r="F158" s="41"/>
      <c r="G158" s="2">
        <f>SUM(J158:R158)</f>
        <v>0</v>
      </c>
      <c r="H158" s="147">
        <f>AVERAGE(LARGE(J158:R158,1),LARGE(J158:R158,2),LARGE(J158:R158,3),LARGE(J158:R158,4),LARGE(J158:R158,5),LARGE(J158:R158,6))</f>
        <v>0</v>
      </c>
      <c r="I158" s="78">
        <f>COUNTIF(J158:R158,"&gt;0")</f>
        <v>0</v>
      </c>
      <c r="J158" s="92">
        <v>0</v>
      </c>
      <c r="K158" s="93">
        <v>0</v>
      </c>
      <c r="L158" s="93">
        <v>0</v>
      </c>
      <c r="M158" s="93">
        <v>0</v>
      </c>
      <c r="N158" s="93">
        <v>0</v>
      </c>
      <c r="O158" s="93">
        <v>0</v>
      </c>
      <c r="P158" s="140">
        <v>0</v>
      </c>
      <c r="Q158" s="290">
        <v>0</v>
      </c>
      <c r="R158" s="291">
        <v>0</v>
      </c>
      <c r="S158" s="130"/>
    </row>
    <row r="159" spans="1:19" x14ac:dyDescent="0.25">
      <c r="A159" s="117">
        <f>+IF(H159=H158,A158,ROW(A159)-1)</f>
        <v>123</v>
      </c>
      <c r="B159" s="5">
        <v>0</v>
      </c>
      <c r="C159" s="52">
        <f>IF(G159&gt;0,IF(B159=0,58-A159,B159-A159),0)</f>
        <v>0</v>
      </c>
      <c r="D159" s="59" t="s">
        <v>352</v>
      </c>
      <c r="E159" s="99" t="s">
        <v>165</v>
      </c>
      <c r="F159" s="41" t="s">
        <v>580</v>
      </c>
      <c r="G159" s="2">
        <f>SUM(J159:R159)</f>
        <v>0</v>
      </c>
      <c r="H159" s="147">
        <f>AVERAGE(LARGE(J159:R159,1),LARGE(J159:R159,2),LARGE(J159:R159,3),LARGE(J159:R159,4),LARGE(J159:R159,5),LARGE(J159:R159,6))</f>
        <v>0</v>
      </c>
      <c r="I159" s="78">
        <f>COUNTIF(J159:R159,"&gt;0")</f>
        <v>0</v>
      </c>
      <c r="J159" s="92">
        <v>0</v>
      </c>
      <c r="K159" s="93">
        <v>0</v>
      </c>
      <c r="L159" s="93">
        <v>0</v>
      </c>
      <c r="M159" s="93">
        <v>0</v>
      </c>
      <c r="N159" s="93">
        <v>0</v>
      </c>
      <c r="O159" s="93">
        <v>0</v>
      </c>
      <c r="P159" s="140">
        <v>0</v>
      </c>
      <c r="Q159" s="290">
        <v>0</v>
      </c>
      <c r="R159" s="291">
        <v>0</v>
      </c>
      <c r="S159" s="130"/>
    </row>
    <row r="160" spans="1:19" x14ac:dyDescent="0.25">
      <c r="A160" s="117">
        <f>+IF(H160=H159,A159,ROW(A160)-1)</f>
        <v>123</v>
      </c>
      <c r="B160" s="5">
        <v>0</v>
      </c>
      <c r="C160" s="52">
        <f>IF(G160&gt;0,IF(B160=0,58-A160,B160-A160),0)</f>
        <v>0</v>
      </c>
      <c r="D160" s="59" t="s">
        <v>595</v>
      </c>
      <c r="E160" s="99" t="s">
        <v>596</v>
      </c>
      <c r="F160" s="56" t="s">
        <v>284</v>
      </c>
      <c r="G160" s="2">
        <f>SUM(J160:R160)</f>
        <v>0</v>
      </c>
      <c r="H160" s="147">
        <f>AVERAGE(LARGE(J160:R160,1),LARGE(J160:R160,2),LARGE(J160:R160,3),LARGE(J160:R160,4),LARGE(J160:R160,5),LARGE(J160:R160,6))</f>
        <v>0</v>
      </c>
      <c r="I160" s="78">
        <f>COUNTIF(J160:R160,"&gt;0")</f>
        <v>0</v>
      </c>
      <c r="J160" s="92">
        <v>0</v>
      </c>
      <c r="K160" s="93">
        <v>0</v>
      </c>
      <c r="L160" s="93">
        <v>0</v>
      </c>
      <c r="M160" s="93">
        <v>0</v>
      </c>
      <c r="N160" s="93">
        <v>0</v>
      </c>
      <c r="O160" s="93">
        <v>0</v>
      </c>
      <c r="P160" s="140">
        <v>0</v>
      </c>
      <c r="Q160" s="290">
        <v>0</v>
      </c>
      <c r="R160" s="291">
        <v>0</v>
      </c>
      <c r="S160" s="130"/>
    </row>
    <row r="161" spans="1:19" x14ac:dyDescent="0.25">
      <c r="A161" s="117">
        <f>+IF(H161=H160,A160,ROW(A161)-1)</f>
        <v>123</v>
      </c>
      <c r="B161" s="5">
        <v>0</v>
      </c>
      <c r="C161" s="52">
        <f>IF(G161&gt;0,IF(B161=0,58-A161,B161-A161),0)</f>
        <v>0</v>
      </c>
      <c r="D161" s="59" t="s">
        <v>139</v>
      </c>
      <c r="E161" s="99" t="s">
        <v>138</v>
      </c>
      <c r="F161" s="41" t="s">
        <v>584</v>
      </c>
      <c r="G161" s="2">
        <f>SUM(J161:R161)</f>
        <v>0</v>
      </c>
      <c r="H161" s="147">
        <f>AVERAGE(LARGE(J161:R161,1),LARGE(J161:R161,2),LARGE(J161:R161,3),LARGE(J161:R161,4),LARGE(J161:R161,5),LARGE(J161:R161,6))</f>
        <v>0</v>
      </c>
      <c r="I161" s="78">
        <f>COUNTIF(J161:R161,"&gt;0")</f>
        <v>0</v>
      </c>
      <c r="J161" s="92">
        <v>0</v>
      </c>
      <c r="K161" s="93">
        <v>0</v>
      </c>
      <c r="L161" s="93">
        <v>0</v>
      </c>
      <c r="M161" s="93">
        <v>0</v>
      </c>
      <c r="N161" s="93">
        <v>0</v>
      </c>
      <c r="O161" s="93">
        <v>0</v>
      </c>
      <c r="P161" s="140">
        <v>0</v>
      </c>
      <c r="Q161" s="290">
        <v>0</v>
      </c>
      <c r="R161" s="291">
        <v>0</v>
      </c>
      <c r="S161" s="130"/>
    </row>
    <row r="162" spans="1:19" x14ac:dyDescent="0.25">
      <c r="A162" s="117">
        <f>+IF(H162=H161,A161,ROW(A162)-1)</f>
        <v>123</v>
      </c>
      <c r="B162" s="5">
        <v>0</v>
      </c>
      <c r="C162" s="52">
        <f>IF(G162&gt;0,IF(B162=0,58-A162,B162-A162),0)</f>
        <v>0</v>
      </c>
      <c r="D162" s="165" t="s">
        <v>376</v>
      </c>
      <c r="E162" s="161" t="s">
        <v>170</v>
      </c>
      <c r="F162" s="162" t="s">
        <v>378</v>
      </c>
      <c r="G162" s="2">
        <f>SUM(J162:R162)</f>
        <v>0</v>
      </c>
      <c r="H162" s="147">
        <f>AVERAGE(LARGE(J162:R162,1),LARGE(J162:R162,2),LARGE(J162:R162,3),LARGE(J162:R162,4),LARGE(J162:R162,5),LARGE(J162:R162,6))</f>
        <v>0</v>
      </c>
      <c r="I162" s="78">
        <f>COUNTIF(J162:R162,"&gt;0")</f>
        <v>0</v>
      </c>
      <c r="J162" s="92">
        <v>0</v>
      </c>
      <c r="K162" s="93">
        <v>0</v>
      </c>
      <c r="L162" s="93">
        <v>0</v>
      </c>
      <c r="M162" s="93">
        <v>0</v>
      </c>
      <c r="N162" s="93">
        <v>0</v>
      </c>
      <c r="O162" s="93">
        <v>0</v>
      </c>
      <c r="P162" s="140">
        <v>0</v>
      </c>
      <c r="Q162" s="290">
        <v>0</v>
      </c>
      <c r="R162" s="291">
        <v>0</v>
      </c>
      <c r="S162" s="130"/>
    </row>
    <row r="163" spans="1:19" x14ac:dyDescent="0.25">
      <c r="A163" s="117">
        <f>+IF(H163=H162,A162,ROW(A163)-1)</f>
        <v>123</v>
      </c>
      <c r="B163" s="5">
        <v>0</v>
      </c>
      <c r="C163" s="52">
        <f>IF(G163&gt;0,IF(B163=0,58-A163,B163-A163),0)</f>
        <v>0</v>
      </c>
      <c r="D163" s="165" t="s">
        <v>372</v>
      </c>
      <c r="E163" s="161" t="s">
        <v>373</v>
      </c>
      <c r="F163" s="162" t="s">
        <v>284</v>
      </c>
      <c r="G163" s="2">
        <f>SUM(J163:R163)</f>
        <v>0</v>
      </c>
      <c r="H163" s="147">
        <f>AVERAGE(LARGE(J163:R163,1),LARGE(J163:R163,2),LARGE(J163:R163,3),LARGE(J163:R163,4),LARGE(J163:R163,5),LARGE(J163:R163,6))</f>
        <v>0</v>
      </c>
      <c r="I163" s="78">
        <f>COUNTIF(J163:R163,"&gt;0")</f>
        <v>0</v>
      </c>
      <c r="J163" s="92">
        <v>0</v>
      </c>
      <c r="K163" s="93">
        <v>0</v>
      </c>
      <c r="L163" s="93">
        <v>0</v>
      </c>
      <c r="M163" s="93">
        <v>0</v>
      </c>
      <c r="N163" s="93">
        <v>0</v>
      </c>
      <c r="O163" s="93">
        <v>0</v>
      </c>
      <c r="P163" s="140">
        <v>0</v>
      </c>
      <c r="Q163" s="290">
        <v>0</v>
      </c>
      <c r="R163" s="291">
        <v>0</v>
      </c>
      <c r="S163" s="130"/>
    </row>
    <row r="164" spans="1:19" x14ac:dyDescent="0.25">
      <c r="A164" s="117">
        <f>+IF(H164=H163,A163,ROW(A164)-1)</f>
        <v>123</v>
      </c>
      <c r="B164" s="5">
        <v>0</v>
      </c>
      <c r="C164" s="52">
        <f>IF(G164&gt;0,IF(B164=0,58-A164,B164-A164),0)</f>
        <v>0</v>
      </c>
      <c r="D164" s="165" t="s">
        <v>554</v>
      </c>
      <c r="E164" s="161" t="s">
        <v>555</v>
      </c>
      <c r="F164" s="168" t="s">
        <v>439</v>
      </c>
      <c r="G164" s="2">
        <f>SUM(J164:R164)</f>
        <v>0</v>
      </c>
      <c r="H164" s="147">
        <f>AVERAGE(LARGE(J164:R164,1),LARGE(J164:R164,2),LARGE(J164:R164,3),LARGE(J164:R164,4),LARGE(J164:R164,5),LARGE(J164:R164,6))</f>
        <v>0</v>
      </c>
      <c r="I164" s="78">
        <f>COUNTIF(J164:R164,"&gt;0")</f>
        <v>0</v>
      </c>
      <c r="J164" s="92">
        <v>0</v>
      </c>
      <c r="K164" s="93">
        <v>0</v>
      </c>
      <c r="L164" s="93">
        <v>0</v>
      </c>
      <c r="M164" s="93">
        <v>0</v>
      </c>
      <c r="N164" s="93">
        <v>0</v>
      </c>
      <c r="O164" s="93">
        <v>0</v>
      </c>
      <c r="P164" s="140">
        <v>0</v>
      </c>
      <c r="Q164" s="290">
        <v>0</v>
      </c>
      <c r="R164" s="291">
        <v>0</v>
      </c>
      <c r="S164" s="130"/>
    </row>
    <row r="165" spans="1:19" x14ac:dyDescent="0.25">
      <c r="A165" s="117">
        <f>+IF(H165=H164,A164,ROW(A165)-1)</f>
        <v>123</v>
      </c>
      <c r="B165" s="5">
        <v>0</v>
      </c>
      <c r="C165" s="52">
        <f>IF(G165&gt;0,IF(B165=0,58-A165,B165-A165),0)</f>
        <v>0</v>
      </c>
      <c r="D165" s="59" t="s">
        <v>152</v>
      </c>
      <c r="E165" s="99" t="s">
        <v>108</v>
      </c>
      <c r="F165" s="41" t="s">
        <v>151</v>
      </c>
      <c r="G165" s="2">
        <f>SUM(J165:R165)</f>
        <v>0</v>
      </c>
      <c r="H165" s="147">
        <f>AVERAGE(LARGE(J165:R165,1),LARGE(J165:R165,2),LARGE(J165:R165,3),LARGE(J165:R165,4),LARGE(J165:R165,5),LARGE(J165:R165,6))</f>
        <v>0</v>
      </c>
      <c r="I165" s="78">
        <f>COUNTIF(J165:R165,"&gt;0")</f>
        <v>0</v>
      </c>
      <c r="J165" s="92">
        <v>0</v>
      </c>
      <c r="K165" s="93">
        <v>0</v>
      </c>
      <c r="L165" s="93">
        <v>0</v>
      </c>
      <c r="M165" s="93">
        <v>0</v>
      </c>
      <c r="N165" s="93">
        <v>0</v>
      </c>
      <c r="O165" s="93">
        <v>0</v>
      </c>
      <c r="P165" s="140">
        <v>0</v>
      </c>
      <c r="Q165" s="290">
        <v>0</v>
      </c>
      <c r="R165" s="291">
        <v>0</v>
      </c>
      <c r="S165" s="130"/>
    </row>
    <row r="166" spans="1:19" x14ac:dyDescent="0.25">
      <c r="A166" s="117">
        <f>+IF(H166=H165,A165,ROW(A166)-1)</f>
        <v>123</v>
      </c>
      <c r="B166" s="5">
        <v>0</v>
      </c>
      <c r="C166" s="52">
        <f>IF(G166&gt;0,IF(B166=0,58-A166,B166-A166),0)</f>
        <v>0</v>
      </c>
      <c r="D166" s="165" t="s">
        <v>123</v>
      </c>
      <c r="E166" s="161" t="s">
        <v>122</v>
      </c>
      <c r="F166" s="162" t="s">
        <v>119</v>
      </c>
      <c r="G166" s="2">
        <f>SUM(J166:R166)</f>
        <v>0</v>
      </c>
      <c r="H166" s="147">
        <f>AVERAGE(LARGE(J166:R166,1),LARGE(J166:R166,2),LARGE(J166:R166,3),LARGE(J166:R166,4),LARGE(J166:R166,5),LARGE(J166:R166,6))</f>
        <v>0</v>
      </c>
      <c r="I166" s="78">
        <f>COUNTIF(J166:R166,"&gt;0")</f>
        <v>0</v>
      </c>
      <c r="J166" s="92">
        <v>0</v>
      </c>
      <c r="K166" s="93">
        <v>0</v>
      </c>
      <c r="L166" s="93">
        <v>0</v>
      </c>
      <c r="M166" s="93">
        <v>0</v>
      </c>
      <c r="N166" s="93">
        <v>0</v>
      </c>
      <c r="O166" s="93">
        <v>0</v>
      </c>
      <c r="P166" s="140">
        <v>0</v>
      </c>
      <c r="Q166" s="290">
        <v>0</v>
      </c>
      <c r="R166" s="291">
        <v>0</v>
      </c>
      <c r="S166" s="130"/>
    </row>
    <row r="167" spans="1:19" x14ac:dyDescent="0.25">
      <c r="A167" s="117">
        <f>+IF(H167=H166,A166,ROW(A167)-1)</f>
        <v>123</v>
      </c>
      <c r="B167" s="5">
        <v>0</v>
      </c>
      <c r="C167" s="52">
        <f>IF(G167&gt;0,IF(B167=0,58-A167,B167-A167),0)</f>
        <v>0</v>
      </c>
      <c r="D167" s="59" t="s">
        <v>503</v>
      </c>
      <c r="E167" s="99" t="s">
        <v>504</v>
      </c>
      <c r="F167" s="75"/>
      <c r="G167" s="2">
        <f>SUM(J167:R167)</f>
        <v>0</v>
      </c>
      <c r="H167" s="147">
        <f>AVERAGE(LARGE(J167:R167,1),LARGE(J167:R167,2),LARGE(J167:R167,3),LARGE(J167:R167,4),LARGE(J167:R167,5),LARGE(J167:R167,6))</f>
        <v>0</v>
      </c>
      <c r="I167" s="78">
        <f>COUNTIF(J167:R167,"&gt;0")</f>
        <v>0</v>
      </c>
      <c r="J167" s="92">
        <v>0</v>
      </c>
      <c r="K167" s="93">
        <v>0</v>
      </c>
      <c r="L167" s="93">
        <v>0</v>
      </c>
      <c r="M167" s="93">
        <v>0</v>
      </c>
      <c r="N167" s="93">
        <v>0</v>
      </c>
      <c r="O167" s="93">
        <v>0</v>
      </c>
      <c r="P167" s="140">
        <v>0</v>
      </c>
      <c r="Q167" s="290">
        <v>0</v>
      </c>
      <c r="R167" s="291">
        <v>0</v>
      </c>
      <c r="S167" s="130"/>
    </row>
    <row r="168" spans="1:19" x14ac:dyDescent="0.25">
      <c r="A168" s="117">
        <f>+IF(H168=H167,A167,ROW(A168)-1)</f>
        <v>123</v>
      </c>
      <c r="B168" s="5">
        <v>0</v>
      </c>
      <c r="C168" s="52">
        <f>IF(G168&gt;0,IF(B168=0,58-A168,B168-A168),0)</f>
        <v>0</v>
      </c>
      <c r="D168" s="165" t="s">
        <v>480</v>
      </c>
      <c r="E168" s="161" t="s">
        <v>481</v>
      </c>
      <c r="F168" s="162" t="s">
        <v>284</v>
      </c>
      <c r="G168" s="2">
        <f>SUM(J168:R168)</f>
        <v>0</v>
      </c>
      <c r="H168" s="147">
        <f>AVERAGE(LARGE(J168:R168,1),LARGE(J168:R168,2),LARGE(J168:R168,3),LARGE(J168:R168,4),LARGE(J168:R168,5),LARGE(J168:R168,6))</f>
        <v>0</v>
      </c>
      <c r="I168" s="78">
        <f>COUNTIF(J168:R168,"&gt;0")</f>
        <v>0</v>
      </c>
      <c r="J168" s="92">
        <v>0</v>
      </c>
      <c r="K168" s="93">
        <v>0</v>
      </c>
      <c r="L168" s="93">
        <v>0</v>
      </c>
      <c r="M168" s="93">
        <v>0</v>
      </c>
      <c r="N168" s="93">
        <v>0</v>
      </c>
      <c r="O168" s="93">
        <v>0</v>
      </c>
      <c r="P168" s="140">
        <v>0</v>
      </c>
      <c r="Q168" s="290">
        <v>0</v>
      </c>
      <c r="R168" s="291">
        <v>0</v>
      </c>
      <c r="S168" s="130"/>
    </row>
    <row r="169" spans="1:19" x14ac:dyDescent="0.25">
      <c r="A169" s="117">
        <f>+IF(H169=H168,A168,ROW(A169)-1)</f>
        <v>123</v>
      </c>
      <c r="B169" s="5">
        <v>0</v>
      </c>
      <c r="C169" s="52">
        <f>IF(G169&gt;0,IF(B169=0,58-A169,B169-A169),0)</f>
        <v>0</v>
      </c>
      <c r="D169" s="59" t="s">
        <v>322</v>
      </c>
      <c r="E169" s="99" t="s">
        <v>215</v>
      </c>
      <c r="F169" s="41"/>
      <c r="G169" s="2">
        <f>SUM(J169:R169)</f>
        <v>0</v>
      </c>
      <c r="H169" s="147">
        <f>AVERAGE(LARGE(J169:R169,1),LARGE(J169:R169,2),LARGE(J169:R169,3),LARGE(J169:R169,4),LARGE(J169:R169,5),LARGE(J169:R169,6))</f>
        <v>0</v>
      </c>
      <c r="I169" s="78">
        <f>COUNTIF(J169:R169,"&gt;0")</f>
        <v>0</v>
      </c>
      <c r="J169" s="92">
        <v>0</v>
      </c>
      <c r="K169" s="93">
        <v>0</v>
      </c>
      <c r="L169" s="93">
        <v>0</v>
      </c>
      <c r="M169" s="93">
        <v>0</v>
      </c>
      <c r="N169" s="93">
        <v>0</v>
      </c>
      <c r="O169" s="93">
        <v>0</v>
      </c>
      <c r="P169" s="140">
        <v>0</v>
      </c>
      <c r="Q169" s="290">
        <v>0</v>
      </c>
      <c r="R169" s="291">
        <v>0</v>
      </c>
      <c r="S169" s="130"/>
    </row>
    <row r="170" spans="1:19" x14ac:dyDescent="0.25">
      <c r="A170" s="117">
        <f>+IF(H170=H169,A169,ROW(A170)-1)</f>
        <v>123</v>
      </c>
      <c r="B170" s="5">
        <v>0</v>
      </c>
      <c r="C170" s="52">
        <f>IF(G170&gt;0,IF(B170=0,58-A170,B170-A170),0)</f>
        <v>0</v>
      </c>
      <c r="D170" s="59" t="s">
        <v>176</v>
      </c>
      <c r="E170" s="99" t="s">
        <v>168</v>
      </c>
      <c r="F170" s="56" t="s">
        <v>578</v>
      </c>
      <c r="G170" s="2">
        <f>SUM(J170:R170)</f>
        <v>0</v>
      </c>
      <c r="H170" s="147">
        <f>AVERAGE(LARGE(J170:R170,1),LARGE(J170:R170,2),LARGE(J170:R170,3),LARGE(J170:R170,4),LARGE(J170:R170,5),LARGE(J170:R170,6))</f>
        <v>0</v>
      </c>
      <c r="I170" s="78">
        <f>COUNTIF(J170:R170,"&gt;0")</f>
        <v>0</v>
      </c>
      <c r="J170" s="92">
        <v>0</v>
      </c>
      <c r="K170" s="93">
        <v>0</v>
      </c>
      <c r="L170" s="93">
        <v>0</v>
      </c>
      <c r="M170" s="93">
        <v>0</v>
      </c>
      <c r="N170" s="93">
        <v>0</v>
      </c>
      <c r="O170" s="93">
        <v>0</v>
      </c>
      <c r="P170" s="140">
        <v>0</v>
      </c>
      <c r="Q170" s="290">
        <v>0</v>
      </c>
      <c r="R170" s="291">
        <v>0</v>
      </c>
      <c r="S170" s="130"/>
    </row>
    <row r="171" spans="1:19" x14ac:dyDescent="0.25">
      <c r="A171" s="117">
        <f>+IF(H171=H170,A170,ROW(A171)-1)</f>
        <v>123</v>
      </c>
      <c r="B171" s="5">
        <v>0</v>
      </c>
      <c r="C171" s="52">
        <f>IF(G171&gt;0,IF(B171=0,58-A171,B171-A171),0)</f>
        <v>0</v>
      </c>
      <c r="D171" s="59" t="s">
        <v>176</v>
      </c>
      <c r="E171" s="99" t="s">
        <v>175</v>
      </c>
      <c r="F171" s="41" t="s">
        <v>492</v>
      </c>
      <c r="G171" s="2">
        <f>SUM(J171:R171)</f>
        <v>0</v>
      </c>
      <c r="H171" s="147">
        <f>AVERAGE(LARGE(J171:R171,1),LARGE(J171:R171,2),LARGE(J171:R171,3),LARGE(J171:R171,4),LARGE(J171:R171,5),LARGE(J171:R171,6))</f>
        <v>0</v>
      </c>
      <c r="I171" s="78">
        <f>COUNTIF(J171:R171,"&gt;0")</f>
        <v>0</v>
      </c>
      <c r="J171" s="92">
        <v>0</v>
      </c>
      <c r="K171" s="93">
        <v>0</v>
      </c>
      <c r="L171" s="93">
        <v>0</v>
      </c>
      <c r="M171" s="93">
        <v>0</v>
      </c>
      <c r="N171" s="93">
        <v>0</v>
      </c>
      <c r="O171" s="93">
        <v>0</v>
      </c>
      <c r="P171" s="140">
        <v>0</v>
      </c>
      <c r="Q171" s="290">
        <v>0</v>
      </c>
      <c r="R171" s="291">
        <v>0</v>
      </c>
      <c r="S171" s="130"/>
    </row>
    <row r="172" spans="1:19" x14ac:dyDescent="0.25">
      <c r="A172" s="117">
        <f>+IF(H172=H171,A171,ROW(A172)-1)</f>
        <v>123</v>
      </c>
      <c r="B172" s="5">
        <v>0</v>
      </c>
      <c r="C172" s="52">
        <f>IF(G172&gt;0,IF(B172=0,58-A172,B172-A172),0)</f>
        <v>0</v>
      </c>
      <c r="D172" s="59" t="s">
        <v>351</v>
      </c>
      <c r="E172" s="99" t="s">
        <v>321</v>
      </c>
      <c r="F172" s="41"/>
      <c r="G172" s="2">
        <f>SUM(J172:R172)</f>
        <v>0</v>
      </c>
      <c r="H172" s="147">
        <f>AVERAGE(LARGE(J172:R172,1),LARGE(J172:R172,2),LARGE(J172:R172,3),LARGE(J172:R172,4),LARGE(J172:R172,5),LARGE(J172:R172,6))</f>
        <v>0</v>
      </c>
      <c r="I172" s="78">
        <f>COUNTIF(J172:R172,"&gt;0")</f>
        <v>0</v>
      </c>
      <c r="J172" s="92">
        <v>0</v>
      </c>
      <c r="K172" s="93">
        <v>0</v>
      </c>
      <c r="L172" s="93">
        <v>0</v>
      </c>
      <c r="M172" s="93">
        <v>0</v>
      </c>
      <c r="N172" s="93">
        <v>0</v>
      </c>
      <c r="O172" s="93">
        <v>0</v>
      </c>
      <c r="P172" s="140">
        <v>0</v>
      </c>
      <c r="Q172" s="290">
        <v>0</v>
      </c>
      <c r="R172" s="291">
        <v>0</v>
      </c>
      <c r="S172" s="130"/>
    </row>
    <row r="173" spans="1:19" x14ac:dyDescent="0.25">
      <c r="A173" s="117">
        <f>+IF(H173=H172,A172,ROW(A173)-1)</f>
        <v>123</v>
      </c>
      <c r="B173" s="5">
        <v>0</v>
      </c>
      <c r="C173" s="52">
        <f>IF(G173&gt;0,IF(B173=0,58-A173,B173-A173),0)</f>
        <v>0</v>
      </c>
      <c r="D173" s="59" t="s">
        <v>545</v>
      </c>
      <c r="E173" s="99" t="s">
        <v>546</v>
      </c>
      <c r="F173" s="41" t="s">
        <v>578</v>
      </c>
      <c r="G173" s="2">
        <f>SUM(J173:R173)</f>
        <v>0</v>
      </c>
      <c r="H173" s="147">
        <f>AVERAGE(LARGE(J173:R173,1),LARGE(J173:R173,2),LARGE(J173:R173,3),LARGE(J173:R173,4),LARGE(J173:R173,5),LARGE(J173:R173,6))</f>
        <v>0</v>
      </c>
      <c r="I173" s="78">
        <f>COUNTIF(J173:R173,"&gt;0")</f>
        <v>0</v>
      </c>
      <c r="J173" s="92">
        <v>0</v>
      </c>
      <c r="K173" s="93">
        <v>0</v>
      </c>
      <c r="L173" s="93">
        <v>0</v>
      </c>
      <c r="M173" s="93">
        <v>0</v>
      </c>
      <c r="N173" s="93">
        <v>0</v>
      </c>
      <c r="O173" s="93">
        <v>0</v>
      </c>
      <c r="P173" s="140">
        <v>0</v>
      </c>
      <c r="Q173" s="290">
        <v>0</v>
      </c>
      <c r="R173" s="291">
        <v>0</v>
      </c>
      <c r="S173" s="130"/>
    </row>
    <row r="174" spans="1:19" x14ac:dyDescent="0.25">
      <c r="A174" s="117">
        <f>+IF(H174=H173,A173,ROW(A174)-1)</f>
        <v>123</v>
      </c>
      <c r="B174" s="5">
        <v>0</v>
      </c>
      <c r="C174" s="52">
        <f>IF(G174&gt;0,IF(B174=0,58-A174,B174-A174),0)</f>
        <v>0</v>
      </c>
      <c r="D174" s="59" t="s">
        <v>237</v>
      </c>
      <c r="E174" s="99" t="s">
        <v>194</v>
      </c>
      <c r="F174" s="41" t="s">
        <v>582</v>
      </c>
      <c r="G174" s="2">
        <f>SUM(J174:R174)</f>
        <v>0</v>
      </c>
      <c r="H174" s="147">
        <f>AVERAGE(LARGE(J174:R174,1),LARGE(J174:R174,2),LARGE(J174:R174,3),LARGE(J174:R174,4),LARGE(J174:R174,5),LARGE(J174:R174,6))</f>
        <v>0</v>
      </c>
      <c r="I174" s="78">
        <f>COUNTIF(J174:R174,"&gt;0")</f>
        <v>0</v>
      </c>
      <c r="J174" s="92">
        <v>0</v>
      </c>
      <c r="K174" s="93">
        <v>0</v>
      </c>
      <c r="L174" s="93">
        <v>0</v>
      </c>
      <c r="M174" s="93">
        <v>0</v>
      </c>
      <c r="N174" s="93">
        <v>0</v>
      </c>
      <c r="O174" s="93">
        <v>0</v>
      </c>
      <c r="P174" s="140">
        <v>0</v>
      </c>
      <c r="Q174" s="290">
        <v>0</v>
      </c>
      <c r="R174" s="291">
        <v>0</v>
      </c>
      <c r="S174" s="130"/>
    </row>
    <row r="175" spans="1:19" x14ac:dyDescent="0.25">
      <c r="A175" s="117">
        <f>+IF(H175=H174,A174,ROW(A175)-1)</f>
        <v>123</v>
      </c>
      <c r="B175" s="5">
        <v>0</v>
      </c>
      <c r="C175" s="52">
        <f>IF(G175&gt;0,IF(B175=0,58-A175,B175-A175),0)</f>
        <v>0</v>
      </c>
      <c r="D175" s="59" t="s">
        <v>474</v>
      </c>
      <c r="E175" s="99" t="s">
        <v>112</v>
      </c>
      <c r="F175" s="41"/>
      <c r="G175" s="2">
        <f>SUM(J175:R175)</f>
        <v>0</v>
      </c>
      <c r="H175" s="147">
        <f>AVERAGE(LARGE(J175:R175,1),LARGE(J175:R175,2),LARGE(J175:R175,3),LARGE(J175:R175,4),LARGE(J175:R175,5),LARGE(J175:R175,6))</f>
        <v>0</v>
      </c>
      <c r="I175" s="78">
        <f>COUNTIF(J175:R175,"&gt;0")</f>
        <v>0</v>
      </c>
      <c r="J175" s="92">
        <v>0</v>
      </c>
      <c r="K175" s="93">
        <v>0</v>
      </c>
      <c r="L175" s="93">
        <v>0</v>
      </c>
      <c r="M175" s="93">
        <v>0</v>
      </c>
      <c r="N175" s="93">
        <v>0</v>
      </c>
      <c r="O175" s="93">
        <v>0</v>
      </c>
      <c r="P175" s="140">
        <v>0</v>
      </c>
      <c r="Q175" s="290">
        <v>0</v>
      </c>
      <c r="R175" s="291">
        <v>0</v>
      </c>
      <c r="S175" s="130"/>
    </row>
    <row r="176" spans="1:19" x14ac:dyDescent="0.25">
      <c r="A176" s="117">
        <f>+IF(H176=H175,A175,ROW(A176)-1)</f>
        <v>123</v>
      </c>
      <c r="B176" s="5">
        <v>0</v>
      </c>
      <c r="C176" s="52">
        <f>IF(G176&gt;0,IF(B176=0,58-A176,B176-A176),0)</f>
        <v>0</v>
      </c>
      <c r="D176" s="59" t="s">
        <v>118</v>
      </c>
      <c r="E176" s="99" t="s">
        <v>52</v>
      </c>
      <c r="F176" s="41" t="s">
        <v>82</v>
      </c>
      <c r="G176" s="2">
        <f>SUM(J176:R176)</f>
        <v>0</v>
      </c>
      <c r="H176" s="147">
        <f>AVERAGE(LARGE(J176:R176,1),LARGE(J176:R176,2),LARGE(J176:R176,3),LARGE(J176:R176,4),LARGE(J176:R176,5),LARGE(J176:R176,6))</f>
        <v>0</v>
      </c>
      <c r="I176" s="78">
        <f>COUNTIF(J176:R176,"&gt;0")</f>
        <v>0</v>
      </c>
      <c r="J176" s="92">
        <v>0</v>
      </c>
      <c r="K176" s="93">
        <v>0</v>
      </c>
      <c r="L176" s="93">
        <v>0</v>
      </c>
      <c r="M176" s="93">
        <v>0</v>
      </c>
      <c r="N176" s="93">
        <v>0</v>
      </c>
      <c r="O176" s="93">
        <v>0</v>
      </c>
      <c r="P176" s="140">
        <v>0</v>
      </c>
      <c r="Q176" s="290">
        <v>0</v>
      </c>
      <c r="R176" s="291">
        <v>0</v>
      </c>
      <c r="S176" s="130"/>
    </row>
    <row r="177" spans="1:19" x14ac:dyDescent="0.25">
      <c r="A177" s="117">
        <f>+IF(H177=H176,A176,ROW(A177)-1)</f>
        <v>123</v>
      </c>
      <c r="B177" s="5">
        <v>0</v>
      </c>
      <c r="C177" s="52">
        <f>IF(G177&gt;0,IF(B177=0,58-A177,B177-A177),0)</f>
        <v>0</v>
      </c>
      <c r="D177" s="59" t="s">
        <v>127</v>
      </c>
      <c r="E177" s="99" t="s">
        <v>126</v>
      </c>
      <c r="F177" s="41"/>
      <c r="G177" s="2">
        <f>SUM(J177:R177)</f>
        <v>0</v>
      </c>
      <c r="H177" s="147">
        <f>AVERAGE(LARGE(J177:R177,1),LARGE(J177:R177,2),LARGE(J177:R177,3),LARGE(J177:R177,4),LARGE(J177:R177,5),LARGE(J177:R177,6))</f>
        <v>0</v>
      </c>
      <c r="I177" s="78">
        <f>COUNTIF(J177:R177,"&gt;0")</f>
        <v>0</v>
      </c>
      <c r="J177" s="92">
        <v>0</v>
      </c>
      <c r="K177" s="93">
        <v>0</v>
      </c>
      <c r="L177" s="93">
        <v>0</v>
      </c>
      <c r="M177" s="93">
        <v>0</v>
      </c>
      <c r="N177" s="93">
        <v>0</v>
      </c>
      <c r="O177" s="93">
        <v>0</v>
      </c>
      <c r="P177" s="140">
        <v>0</v>
      </c>
      <c r="Q177" s="290">
        <v>0</v>
      </c>
      <c r="R177" s="291">
        <v>0</v>
      </c>
      <c r="S177" s="130"/>
    </row>
    <row r="178" spans="1:19" x14ac:dyDescent="0.25">
      <c r="A178" s="117">
        <f>+IF(H178=H177,A177,ROW(A178)-1)</f>
        <v>123</v>
      </c>
      <c r="B178" s="5">
        <v>0</v>
      </c>
      <c r="C178" s="52">
        <f>IF(G178&gt;0,IF(B178=0,58-A178,B178-A178),0)</f>
        <v>0</v>
      </c>
      <c r="D178" s="59" t="s">
        <v>180</v>
      </c>
      <c r="E178" s="47" t="s">
        <v>89</v>
      </c>
      <c r="F178" s="24" t="s">
        <v>492</v>
      </c>
      <c r="G178" s="2">
        <f>SUM(J178:R178)</f>
        <v>0</v>
      </c>
      <c r="H178" s="147">
        <f>AVERAGE(LARGE(J178:R178,1),LARGE(J178:R178,2),LARGE(J178:R178,3),LARGE(J178:R178,4),LARGE(J178:R178,5),LARGE(J178:R178,6))</f>
        <v>0</v>
      </c>
      <c r="I178" s="78">
        <f>COUNTIF(J178:R178,"&gt;0")</f>
        <v>0</v>
      </c>
      <c r="J178" s="92">
        <v>0</v>
      </c>
      <c r="K178" s="93">
        <v>0</v>
      </c>
      <c r="L178" s="93">
        <v>0</v>
      </c>
      <c r="M178" s="93">
        <v>0</v>
      </c>
      <c r="N178" s="93">
        <v>0</v>
      </c>
      <c r="O178" s="93">
        <v>0</v>
      </c>
      <c r="P178" s="140">
        <v>0</v>
      </c>
      <c r="Q178" s="290">
        <v>0</v>
      </c>
      <c r="R178" s="291">
        <v>0</v>
      </c>
      <c r="S178" s="130"/>
    </row>
    <row r="179" spans="1:19" x14ac:dyDescent="0.25">
      <c r="A179" s="117">
        <f>+IF(H179=H178,A178,ROW(A179)-1)</f>
        <v>123</v>
      </c>
      <c r="B179" s="5">
        <v>0</v>
      </c>
      <c r="C179" s="52">
        <f>IF(G179&gt;0,IF(B179=0,58-A179,B179-A179),0)</f>
        <v>0</v>
      </c>
      <c r="D179" s="59" t="s">
        <v>226</v>
      </c>
      <c r="E179" s="99" t="s">
        <v>103</v>
      </c>
      <c r="F179" s="41" t="s">
        <v>600</v>
      </c>
      <c r="G179" s="2">
        <f>SUM(J179:R179)</f>
        <v>0</v>
      </c>
      <c r="H179" s="147">
        <f>AVERAGE(LARGE(J179:R179,1),LARGE(J179:R179,2),LARGE(J179:R179,3),LARGE(J179:R179,4),LARGE(J179:R179,5),LARGE(J179:R179,6))</f>
        <v>0</v>
      </c>
      <c r="I179" s="78">
        <f>COUNTIF(J179:R179,"&gt;0")</f>
        <v>0</v>
      </c>
      <c r="J179" s="92">
        <v>0</v>
      </c>
      <c r="K179" s="93">
        <v>0</v>
      </c>
      <c r="L179" s="93">
        <v>0</v>
      </c>
      <c r="M179" s="93">
        <v>0</v>
      </c>
      <c r="N179" s="93">
        <v>0</v>
      </c>
      <c r="O179" s="93">
        <v>0</v>
      </c>
      <c r="P179" s="140">
        <v>0</v>
      </c>
      <c r="Q179" s="290">
        <v>0</v>
      </c>
      <c r="R179" s="291">
        <v>0</v>
      </c>
      <c r="S179" s="130"/>
    </row>
    <row r="180" spans="1:19" x14ac:dyDescent="0.25">
      <c r="A180" s="117">
        <f>+IF(H180=H179,A179,ROW(A180)-1)</f>
        <v>123</v>
      </c>
      <c r="B180" s="5">
        <v>0</v>
      </c>
      <c r="C180" s="52">
        <f>IF(G180&gt;0,IF(B180=0,58-A180,B180-A180),0)</f>
        <v>0</v>
      </c>
      <c r="D180" s="59" t="s">
        <v>675</v>
      </c>
      <c r="E180" s="99" t="s">
        <v>105</v>
      </c>
      <c r="F180" s="41" t="s">
        <v>580</v>
      </c>
      <c r="G180" s="2">
        <f>SUM(J180:R180)</f>
        <v>0</v>
      </c>
      <c r="H180" s="147">
        <f>AVERAGE(LARGE(J180:R180,1),LARGE(J180:R180,2),LARGE(J180:R180,3),LARGE(J180:R180,4),LARGE(J180:R180,5),LARGE(J180:R180,6))</f>
        <v>0</v>
      </c>
      <c r="I180" s="78">
        <f>COUNTIF(J180:R180,"&gt;0")</f>
        <v>0</v>
      </c>
      <c r="J180" s="92">
        <v>0</v>
      </c>
      <c r="K180" s="93">
        <v>0</v>
      </c>
      <c r="L180" s="93">
        <v>0</v>
      </c>
      <c r="M180" s="93">
        <v>0</v>
      </c>
      <c r="N180" s="93">
        <v>0</v>
      </c>
      <c r="O180" s="93">
        <v>0</v>
      </c>
      <c r="P180" s="140">
        <v>0</v>
      </c>
      <c r="Q180" s="290">
        <v>0</v>
      </c>
      <c r="R180" s="291">
        <v>0</v>
      </c>
      <c r="S180" s="130"/>
    </row>
    <row r="181" spans="1:19" x14ac:dyDescent="0.25">
      <c r="A181" s="117">
        <f>+IF(H181=H180,A180,ROW(A181)-1)</f>
        <v>123</v>
      </c>
      <c r="B181" s="5">
        <v>0</v>
      </c>
      <c r="C181" s="52">
        <f>IF(G181&gt;0,IF(B181=0,58-A181,B181-A181),0)</f>
        <v>0</v>
      </c>
      <c r="D181" s="59" t="s">
        <v>249</v>
      </c>
      <c r="E181" s="99" t="s">
        <v>113</v>
      </c>
      <c r="F181" s="41"/>
      <c r="G181" s="2">
        <f>SUM(J181:R181)</f>
        <v>0</v>
      </c>
      <c r="H181" s="147">
        <f>AVERAGE(LARGE(J181:R181,1),LARGE(J181:R181,2),LARGE(J181:R181,3),LARGE(J181:R181,4),LARGE(J181:R181,5),LARGE(J181:R181,6))</f>
        <v>0</v>
      </c>
      <c r="I181" s="78">
        <f>COUNTIF(J181:R181,"&gt;0")</f>
        <v>0</v>
      </c>
      <c r="J181" s="92">
        <v>0</v>
      </c>
      <c r="K181" s="93">
        <v>0</v>
      </c>
      <c r="L181" s="93">
        <v>0</v>
      </c>
      <c r="M181" s="93">
        <v>0</v>
      </c>
      <c r="N181" s="93">
        <v>0</v>
      </c>
      <c r="O181" s="93">
        <v>0</v>
      </c>
      <c r="P181" s="140">
        <v>0</v>
      </c>
      <c r="Q181" s="290">
        <v>0</v>
      </c>
      <c r="R181" s="291">
        <v>0</v>
      </c>
      <c r="S181" s="130"/>
    </row>
    <row r="182" spans="1:19" x14ac:dyDescent="0.25">
      <c r="A182" s="117">
        <f>+IF(H182=H181,A181,ROW(A182)-1)</f>
        <v>123</v>
      </c>
      <c r="B182" s="5">
        <v>0</v>
      </c>
      <c r="C182" s="52">
        <f>IF(G182&gt;0,IF(B182=0,58-A182,B182-A182),0)</f>
        <v>0</v>
      </c>
      <c r="D182" s="59" t="s">
        <v>32</v>
      </c>
      <c r="E182" s="99" t="s">
        <v>91</v>
      </c>
      <c r="F182" s="41" t="s">
        <v>492</v>
      </c>
      <c r="G182" s="2">
        <f>SUM(J182:R182)</f>
        <v>0</v>
      </c>
      <c r="H182" s="147">
        <f>AVERAGE(LARGE(J182:R182,1),LARGE(J182:R182,2),LARGE(J182:R182,3),LARGE(J182:R182,4),LARGE(J182:R182,5),LARGE(J182:R182,6))</f>
        <v>0</v>
      </c>
      <c r="I182" s="78">
        <f>COUNTIF(J182:R182,"&gt;0")</f>
        <v>0</v>
      </c>
      <c r="J182" s="92">
        <v>0</v>
      </c>
      <c r="K182" s="93">
        <v>0</v>
      </c>
      <c r="L182" s="93">
        <v>0</v>
      </c>
      <c r="M182" s="93">
        <v>0</v>
      </c>
      <c r="N182" s="93">
        <v>0</v>
      </c>
      <c r="O182" s="93">
        <v>0</v>
      </c>
      <c r="P182" s="140">
        <v>0</v>
      </c>
      <c r="Q182" s="290">
        <v>0</v>
      </c>
      <c r="R182" s="291">
        <v>0</v>
      </c>
      <c r="S182" s="130"/>
    </row>
    <row r="183" spans="1:19" x14ac:dyDescent="0.25">
      <c r="A183" s="117">
        <f>+IF(H183=H182,A182,ROW(A183)-1)</f>
        <v>123</v>
      </c>
      <c r="B183" s="5">
        <v>0</v>
      </c>
      <c r="C183" s="52">
        <f>IF(G183&gt;0,IF(B183=0,58-A183,B183-A183),0)</f>
        <v>0</v>
      </c>
      <c r="D183" s="165" t="s">
        <v>478</v>
      </c>
      <c r="E183" s="161" t="s">
        <v>479</v>
      </c>
      <c r="F183" s="162" t="s">
        <v>436</v>
      </c>
      <c r="G183" s="2">
        <f>SUM(J183:R183)</f>
        <v>0</v>
      </c>
      <c r="H183" s="147">
        <f>AVERAGE(LARGE(J183:R183,1),LARGE(J183:R183,2),LARGE(J183:R183,3),LARGE(J183:R183,4),LARGE(J183:R183,5),LARGE(J183:R183,6))</f>
        <v>0</v>
      </c>
      <c r="I183" s="78">
        <f>COUNTIF(J183:R183,"&gt;0")</f>
        <v>0</v>
      </c>
      <c r="J183" s="92">
        <v>0</v>
      </c>
      <c r="K183" s="93">
        <v>0</v>
      </c>
      <c r="L183" s="93">
        <v>0</v>
      </c>
      <c r="M183" s="93">
        <v>0</v>
      </c>
      <c r="N183" s="93">
        <v>0</v>
      </c>
      <c r="O183" s="93">
        <v>0</v>
      </c>
      <c r="P183" s="140">
        <v>0</v>
      </c>
      <c r="Q183" s="290">
        <v>0</v>
      </c>
      <c r="R183" s="291">
        <v>0</v>
      </c>
      <c r="S183" s="130"/>
    </row>
    <row r="184" spans="1:19" x14ac:dyDescent="0.25">
      <c r="A184" s="117">
        <f>+IF(H184=H183,A183,ROW(A184)-1)</f>
        <v>123</v>
      </c>
      <c r="B184" s="5">
        <v>0</v>
      </c>
      <c r="C184" s="52">
        <f>IF(G184&gt;0,IF(B184=0,58-A184,B184-A184),0)</f>
        <v>0</v>
      </c>
      <c r="D184" s="59" t="s">
        <v>47</v>
      </c>
      <c r="E184" s="99" t="s">
        <v>46</v>
      </c>
      <c r="F184" s="41" t="s">
        <v>600</v>
      </c>
      <c r="G184" s="2">
        <f>SUM(J184:R184)</f>
        <v>0</v>
      </c>
      <c r="H184" s="147">
        <f>AVERAGE(LARGE(J184:R184,1),LARGE(J184:R184,2),LARGE(J184:R184,3),LARGE(J184:R184,4),LARGE(J184:R184,5),LARGE(J184:R184,6))</f>
        <v>0</v>
      </c>
      <c r="I184" s="78">
        <f>COUNTIF(J184:R184,"&gt;0")</f>
        <v>0</v>
      </c>
      <c r="J184" s="92">
        <v>0</v>
      </c>
      <c r="K184" s="93">
        <v>0</v>
      </c>
      <c r="L184" s="93">
        <v>0</v>
      </c>
      <c r="M184" s="93">
        <v>0</v>
      </c>
      <c r="N184" s="93">
        <v>0</v>
      </c>
      <c r="O184" s="93">
        <v>0</v>
      </c>
      <c r="P184" s="140">
        <v>0</v>
      </c>
      <c r="Q184" s="290">
        <v>0</v>
      </c>
      <c r="R184" s="291">
        <v>0</v>
      </c>
      <c r="S184" s="130"/>
    </row>
    <row r="185" spans="1:19" x14ac:dyDescent="0.25">
      <c r="A185" s="117">
        <f>+IF(H185=H184,A184,ROW(A185)-1)</f>
        <v>123</v>
      </c>
      <c r="B185" s="5">
        <v>0</v>
      </c>
      <c r="C185" s="52">
        <f>IF(G185&gt;0,IF(B185=0,58-A185,B185-A185),0)</f>
        <v>0</v>
      </c>
      <c r="D185" s="59" t="s">
        <v>238</v>
      </c>
      <c r="E185" s="99" t="s">
        <v>239</v>
      </c>
      <c r="F185" s="41" t="s">
        <v>584</v>
      </c>
      <c r="G185" s="2">
        <f>SUM(J185:R185)</f>
        <v>0</v>
      </c>
      <c r="H185" s="147">
        <f>AVERAGE(LARGE(J185:R185,1),LARGE(J185:R185,2),LARGE(J185:R185,3),LARGE(J185:R185,4),LARGE(J185:R185,5),LARGE(J185:R185,6))</f>
        <v>0</v>
      </c>
      <c r="I185" s="78">
        <f>COUNTIF(J185:R185,"&gt;0")</f>
        <v>0</v>
      </c>
      <c r="J185" s="92">
        <v>0</v>
      </c>
      <c r="K185" s="93">
        <v>0</v>
      </c>
      <c r="L185" s="93">
        <v>0</v>
      </c>
      <c r="M185" s="93">
        <v>0</v>
      </c>
      <c r="N185" s="93">
        <v>0</v>
      </c>
      <c r="O185" s="93">
        <v>0</v>
      </c>
      <c r="P185" s="140">
        <v>0</v>
      </c>
      <c r="Q185" s="290">
        <v>0</v>
      </c>
      <c r="R185" s="291">
        <v>0</v>
      </c>
      <c r="S185" s="130"/>
    </row>
    <row r="186" spans="1:19" x14ac:dyDescent="0.25">
      <c r="A186" s="117">
        <f>+IF(H186=H185,A185,ROW(A186)-1)</f>
        <v>123</v>
      </c>
      <c r="B186" s="5">
        <v>0</v>
      </c>
      <c r="C186" s="52">
        <f>IF(G186&gt;0,IF(B186=0,58-A186,B186-A186),0)</f>
        <v>0</v>
      </c>
      <c r="D186" s="165" t="s">
        <v>444</v>
      </c>
      <c r="E186" s="161" t="s">
        <v>73</v>
      </c>
      <c r="F186" s="162" t="s">
        <v>439</v>
      </c>
      <c r="G186" s="2">
        <f>SUM(J186:R186)</f>
        <v>0</v>
      </c>
      <c r="H186" s="147">
        <f>AVERAGE(LARGE(J186:R186,1),LARGE(J186:R186,2),LARGE(J186:R186,3),LARGE(J186:R186,4),LARGE(J186:R186,5),LARGE(J186:R186,6))</f>
        <v>0</v>
      </c>
      <c r="I186" s="78">
        <f>COUNTIF(J186:R186,"&gt;0")</f>
        <v>0</v>
      </c>
      <c r="J186" s="92">
        <v>0</v>
      </c>
      <c r="K186" s="93">
        <v>0</v>
      </c>
      <c r="L186" s="93">
        <v>0</v>
      </c>
      <c r="M186" s="93">
        <v>0</v>
      </c>
      <c r="N186" s="93">
        <v>0</v>
      </c>
      <c r="O186" s="93">
        <v>0</v>
      </c>
      <c r="P186" s="140">
        <v>0</v>
      </c>
      <c r="Q186" s="290">
        <v>0</v>
      </c>
      <c r="R186" s="291">
        <v>0</v>
      </c>
      <c r="S186" s="130"/>
    </row>
    <row r="187" spans="1:19" x14ac:dyDescent="0.25">
      <c r="A187" s="117">
        <f>+IF(H187=H186,A186,ROW(A187)-1)</f>
        <v>123</v>
      </c>
      <c r="B187" s="5">
        <v>0</v>
      </c>
      <c r="C187" s="52">
        <f>IF(G187&gt;0,IF(B187=0,58-A187,B187-A187),0)</f>
        <v>0</v>
      </c>
      <c r="D187" s="165" t="s">
        <v>535</v>
      </c>
      <c r="E187" s="161" t="s">
        <v>536</v>
      </c>
      <c r="F187" s="162" t="s">
        <v>532</v>
      </c>
      <c r="G187" s="2">
        <f>SUM(J187:R187)</f>
        <v>0</v>
      </c>
      <c r="H187" s="147">
        <f>AVERAGE(LARGE(J187:R187,1),LARGE(J187:R187,2),LARGE(J187:R187,3),LARGE(J187:R187,4),LARGE(J187:R187,5),LARGE(J187:R187,6))</f>
        <v>0</v>
      </c>
      <c r="I187" s="78">
        <f>COUNTIF(J187:R187,"&gt;0")</f>
        <v>0</v>
      </c>
      <c r="J187" s="92">
        <v>0</v>
      </c>
      <c r="K187" s="93">
        <v>0</v>
      </c>
      <c r="L187" s="93">
        <v>0</v>
      </c>
      <c r="M187" s="93">
        <v>0</v>
      </c>
      <c r="N187" s="93">
        <v>0</v>
      </c>
      <c r="O187" s="93">
        <v>0</v>
      </c>
      <c r="P187" s="140">
        <v>0</v>
      </c>
      <c r="Q187" s="290">
        <v>0</v>
      </c>
      <c r="R187" s="291">
        <v>0</v>
      </c>
      <c r="S187" s="130"/>
    </row>
    <row r="188" spans="1:19" x14ac:dyDescent="0.25">
      <c r="A188" s="117">
        <f>+IF(H188=H187,A187,ROW(A188)-1)</f>
        <v>123</v>
      </c>
      <c r="B188" s="5">
        <v>0</v>
      </c>
      <c r="C188" s="52">
        <f>IF(G188&gt;0,IF(B188=0,58-A188,B188-A188),0)</f>
        <v>0</v>
      </c>
      <c r="D188" s="59" t="s">
        <v>102</v>
      </c>
      <c r="E188" s="99" t="s">
        <v>101</v>
      </c>
      <c r="F188" s="41" t="s">
        <v>584</v>
      </c>
      <c r="G188" s="2">
        <f>SUM(J188:R188)</f>
        <v>0</v>
      </c>
      <c r="H188" s="147">
        <f>AVERAGE(LARGE(J188:R188,1),LARGE(J188:R188,2),LARGE(J188:R188,3),LARGE(J188:R188,4),LARGE(J188:R188,5),LARGE(J188:R188,6))</f>
        <v>0</v>
      </c>
      <c r="I188" s="78">
        <f>COUNTIF(J188:R188,"&gt;0")</f>
        <v>0</v>
      </c>
      <c r="J188" s="92">
        <v>0</v>
      </c>
      <c r="K188" s="93">
        <v>0</v>
      </c>
      <c r="L188" s="93">
        <v>0</v>
      </c>
      <c r="M188" s="93">
        <v>0</v>
      </c>
      <c r="N188" s="93">
        <v>0</v>
      </c>
      <c r="O188" s="93">
        <v>0</v>
      </c>
      <c r="P188" s="140">
        <v>0</v>
      </c>
      <c r="Q188" s="290">
        <v>0</v>
      </c>
      <c r="R188" s="291">
        <v>0</v>
      </c>
      <c r="S188" s="130"/>
    </row>
    <row r="189" spans="1:19" x14ac:dyDescent="0.25">
      <c r="A189" s="117">
        <f>+IF(H189=H188,A188,ROW(A189)-1)</f>
        <v>123</v>
      </c>
      <c r="B189" s="5">
        <v>0</v>
      </c>
      <c r="C189" s="52">
        <f>IF(G189&gt;0,IF(B189=0,58-A189,B189-A189),0)</f>
        <v>0</v>
      </c>
      <c r="D189" s="59" t="s">
        <v>219</v>
      </c>
      <c r="E189" s="47" t="s">
        <v>218</v>
      </c>
      <c r="F189" s="24" t="s">
        <v>580</v>
      </c>
      <c r="G189" s="2">
        <f>SUM(J189:R189)</f>
        <v>0</v>
      </c>
      <c r="H189" s="147">
        <f>AVERAGE(LARGE(J189:R189,1),LARGE(J189:R189,2),LARGE(J189:R189,3),LARGE(J189:R189,4),LARGE(J189:R189,5),LARGE(J189:R189,6))</f>
        <v>0</v>
      </c>
      <c r="I189" s="78">
        <f>COUNTIF(J189:R189,"&gt;0")</f>
        <v>0</v>
      </c>
      <c r="J189" s="92">
        <v>0</v>
      </c>
      <c r="K189" s="93">
        <v>0</v>
      </c>
      <c r="L189" s="93">
        <v>0</v>
      </c>
      <c r="M189" s="93">
        <v>0</v>
      </c>
      <c r="N189" s="93">
        <v>0</v>
      </c>
      <c r="O189" s="93">
        <v>0</v>
      </c>
      <c r="P189" s="140">
        <v>0</v>
      </c>
      <c r="Q189" s="290">
        <v>0</v>
      </c>
      <c r="R189" s="291">
        <v>0</v>
      </c>
      <c r="S189" s="130"/>
    </row>
    <row r="190" spans="1:19" x14ac:dyDescent="0.25">
      <c r="A190" s="117">
        <f>+IF(H190=H189,A189,ROW(A190)-1)</f>
        <v>123</v>
      </c>
      <c r="B190" s="5">
        <v>0</v>
      </c>
      <c r="C190" s="52">
        <f>IF(G190&gt;0,IF(B190=0,58-A190,B190-A190),0)</f>
        <v>0</v>
      </c>
      <c r="D190" s="59" t="s">
        <v>55</v>
      </c>
      <c r="E190" s="99" t="s">
        <v>54</v>
      </c>
      <c r="F190" s="41"/>
      <c r="G190" s="2">
        <f>SUM(J190:R190)</f>
        <v>0</v>
      </c>
      <c r="H190" s="147">
        <f>AVERAGE(LARGE(J190:R190,1),LARGE(J190:R190,2),LARGE(J190:R190,3),LARGE(J190:R190,4),LARGE(J190:R190,5),LARGE(J190:R190,6))</f>
        <v>0</v>
      </c>
      <c r="I190" s="78">
        <f>COUNTIF(J190:R190,"&gt;0")</f>
        <v>0</v>
      </c>
      <c r="J190" s="92">
        <v>0</v>
      </c>
      <c r="K190" s="93">
        <v>0</v>
      </c>
      <c r="L190" s="93">
        <v>0</v>
      </c>
      <c r="M190" s="93">
        <v>0</v>
      </c>
      <c r="N190" s="93">
        <v>0</v>
      </c>
      <c r="O190" s="93">
        <v>0</v>
      </c>
      <c r="P190" s="140">
        <v>0</v>
      </c>
      <c r="Q190" s="290">
        <v>0</v>
      </c>
      <c r="R190" s="291">
        <v>0</v>
      </c>
      <c r="S190" s="130"/>
    </row>
    <row r="191" spans="1:19" x14ac:dyDescent="0.25">
      <c r="A191" s="117">
        <f>+IF(H191=H190,A190,ROW(A191)-1)</f>
        <v>123</v>
      </c>
      <c r="B191" s="5">
        <v>0</v>
      </c>
      <c r="C191" s="52">
        <f>IF(G191&gt;0,IF(B191=0,58-A191,B191-A191),0)</f>
        <v>0</v>
      </c>
      <c r="D191" s="59" t="s">
        <v>430</v>
      </c>
      <c r="E191" s="99" t="s">
        <v>293</v>
      </c>
      <c r="F191" s="41"/>
      <c r="G191" s="2">
        <f>SUM(J191:R191)</f>
        <v>0</v>
      </c>
      <c r="H191" s="147">
        <f>AVERAGE(LARGE(J191:R191,1),LARGE(J191:R191,2),LARGE(J191:R191,3),LARGE(J191:R191,4),LARGE(J191:R191,5),LARGE(J191:R191,6))</f>
        <v>0</v>
      </c>
      <c r="I191" s="78">
        <f>COUNTIF(J191:R191,"&gt;0")</f>
        <v>0</v>
      </c>
      <c r="J191" s="92">
        <v>0</v>
      </c>
      <c r="K191" s="93">
        <v>0</v>
      </c>
      <c r="L191" s="93">
        <v>0</v>
      </c>
      <c r="M191" s="93">
        <v>0</v>
      </c>
      <c r="N191" s="93">
        <v>0</v>
      </c>
      <c r="O191" s="93">
        <v>0</v>
      </c>
      <c r="P191" s="140">
        <v>0</v>
      </c>
      <c r="Q191" s="290">
        <v>0</v>
      </c>
      <c r="R191" s="291">
        <v>0</v>
      </c>
      <c r="S191" s="130"/>
    </row>
    <row r="192" spans="1:19" x14ac:dyDescent="0.25">
      <c r="A192" s="117">
        <f>+IF(H192=H191,A191,ROW(A192)-1)</f>
        <v>123</v>
      </c>
      <c r="B192" s="5">
        <v>0</v>
      </c>
      <c r="C192" s="52">
        <f>IF(G192&gt;0,IF(B192=0,58-A192,B192-A192),0)</f>
        <v>0</v>
      </c>
      <c r="D192" s="59" t="s">
        <v>104</v>
      </c>
      <c r="E192" s="99" t="s">
        <v>103</v>
      </c>
      <c r="F192" s="41"/>
      <c r="G192" s="2">
        <f>SUM(J192:R192)</f>
        <v>0</v>
      </c>
      <c r="H192" s="147">
        <f>AVERAGE(LARGE(J192:R192,1),LARGE(J192:R192,2),LARGE(J192:R192,3),LARGE(J192:R192,4),LARGE(J192:R192,5),LARGE(J192:R192,6))</f>
        <v>0</v>
      </c>
      <c r="I192" s="78">
        <f>COUNTIF(J192:R192,"&gt;0")</f>
        <v>0</v>
      </c>
      <c r="J192" s="92">
        <v>0</v>
      </c>
      <c r="K192" s="93">
        <v>0</v>
      </c>
      <c r="L192" s="93">
        <v>0</v>
      </c>
      <c r="M192" s="93">
        <v>0</v>
      </c>
      <c r="N192" s="93">
        <v>0</v>
      </c>
      <c r="O192" s="93">
        <v>0</v>
      </c>
      <c r="P192" s="140">
        <v>0</v>
      </c>
      <c r="Q192" s="290">
        <v>0</v>
      </c>
      <c r="R192" s="291">
        <v>0</v>
      </c>
      <c r="S192" s="130"/>
    </row>
    <row r="193" spans="1:19" x14ac:dyDescent="0.25">
      <c r="A193" s="117">
        <f>+IF(H193=H192,A192,ROW(A193)-1)</f>
        <v>123</v>
      </c>
      <c r="B193" s="5">
        <v>0</v>
      </c>
      <c r="C193" s="52">
        <f>IF(G193&gt;0,IF(B193=0,58-A193,B193-A193),0)</f>
        <v>0</v>
      </c>
      <c r="D193" s="59" t="s">
        <v>211</v>
      </c>
      <c r="E193" s="99" t="s">
        <v>27</v>
      </c>
      <c r="F193" s="41" t="s">
        <v>580</v>
      </c>
      <c r="G193" s="2">
        <f>SUM(J193:R193)</f>
        <v>0</v>
      </c>
      <c r="H193" s="147">
        <f>AVERAGE(LARGE(J193:R193,1),LARGE(J193:R193,2),LARGE(J193:R193,3),LARGE(J193:R193,4),LARGE(J193:R193,5),LARGE(J193:R193,6))</f>
        <v>0</v>
      </c>
      <c r="I193" s="78">
        <f>COUNTIF(J193:R193,"&gt;0")</f>
        <v>0</v>
      </c>
      <c r="J193" s="92">
        <v>0</v>
      </c>
      <c r="K193" s="93">
        <v>0</v>
      </c>
      <c r="L193" s="93">
        <v>0</v>
      </c>
      <c r="M193" s="93">
        <v>0</v>
      </c>
      <c r="N193" s="93">
        <v>0</v>
      </c>
      <c r="O193" s="93">
        <v>0</v>
      </c>
      <c r="P193" s="140">
        <v>0</v>
      </c>
      <c r="Q193" s="290">
        <v>0</v>
      </c>
      <c r="R193" s="291">
        <v>0</v>
      </c>
      <c r="S193" s="132"/>
    </row>
    <row r="194" spans="1:19" x14ac:dyDescent="0.25">
      <c r="A194" s="117">
        <f>+IF(H194=H193,A193,ROW(A194)-1)</f>
        <v>123</v>
      </c>
      <c r="B194" s="5">
        <v>0</v>
      </c>
      <c r="C194" s="52">
        <f>IF(G194&gt;0,IF(B194=0,58-A194,B194-A194),0)</f>
        <v>0</v>
      </c>
      <c r="D194" s="59" t="s">
        <v>129</v>
      </c>
      <c r="E194" s="99" t="s">
        <v>54</v>
      </c>
      <c r="F194" s="41"/>
      <c r="G194" s="2">
        <f>SUM(J194:R194)</f>
        <v>0</v>
      </c>
      <c r="H194" s="147">
        <f>AVERAGE(LARGE(J194:R194,1),LARGE(J194:R194,2),LARGE(J194:R194,3),LARGE(J194:R194,4),LARGE(J194:R194,5),LARGE(J194:R194,6))</f>
        <v>0</v>
      </c>
      <c r="I194" s="78">
        <f>COUNTIF(J194:R194,"&gt;0")</f>
        <v>0</v>
      </c>
      <c r="J194" s="92">
        <v>0</v>
      </c>
      <c r="K194" s="93">
        <v>0</v>
      </c>
      <c r="L194" s="93">
        <v>0</v>
      </c>
      <c r="M194" s="93">
        <v>0</v>
      </c>
      <c r="N194" s="93">
        <v>0</v>
      </c>
      <c r="O194" s="93">
        <v>0</v>
      </c>
      <c r="P194" s="140">
        <v>0</v>
      </c>
      <c r="Q194" s="290">
        <v>0</v>
      </c>
      <c r="R194" s="291">
        <v>0</v>
      </c>
      <c r="S194" s="130"/>
    </row>
    <row r="195" spans="1:19" x14ac:dyDescent="0.25">
      <c r="A195" s="117">
        <f>+IF(H195=H194,A194,ROW(A195)-1)</f>
        <v>123</v>
      </c>
      <c r="B195" s="5">
        <v>0</v>
      </c>
      <c r="C195" s="52">
        <f>IF(G195&gt;0,IF(B195=0,58-A195,B195-A195),0)</f>
        <v>0</v>
      </c>
      <c r="D195" s="59" t="s">
        <v>269</v>
      </c>
      <c r="E195" s="99" t="s">
        <v>54</v>
      </c>
      <c r="F195" s="41" t="s">
        <v>492</v>
      </c>
      <c r="G195" s="2">
        <f>SUM(J195:R195)</f>
        <v>0</v>
      </c>
      <c r="H195" s="147">
        <f>AVERAGE(LARGE(J195:R195,1),LARGE(J195:R195,2),LARGE(J195:R195,3),LARGE(J195:R195,4),LARGE(J195:R195,5),LARGE(J195:R195,6))</f>
        <v>0</v>
      </c>
      <c r="I195" s="78">
        <f>COUNTIF(J195:R195,"&gt;0")</f>
        <v>0</v>
      </c>
      <c r="J195" s="92">
        <v>0</v>
      </c>
      <c r="K195" s="93">
        <v>0</v>
      </c>
      <c r="L195" s="93">
        <v>0</v>
      </c>
      <c r="M195" s="93">
        <v>0</v>
      </c>
      <c r="N195" s="93">
        <v>0</v>
      </c>
      <c r="O195" s="93">
        <v>0</v>
      </c>
      <c r="P195" s="140">
        <v>0</v>
      </c>
      <c r="Q195" s="290">
        <v>0</v>
      </c>
      <c r="R195" s="291">
        <v>0</v>
      </c>
      <c r="S195" s="130"/>
    </row>
    <row r="196" spans="1:19" x14ac:dyDescent="0.25">
      <c r="A196" s="117">
        <f>+IF(H196=H195,A195,ROW(A196)-1)</f>
        <v>123</v>
      </c>
      <c r="B196" s="5">
        <v>0</v>
      </c>
      <c r="C196" s="52">
        <f>IF(G196&gt;0,IF(B196=0,58-A196,B196-A196),0)</f>
        <v>0</v>
      </c>
      <c r="D196" s="88" t="s">
        <v>408</v>
      </c>
      <c r="E196" s="107" t="s">
        <v>409</v>
      </c>
      <c r="F196" s="105"/>
      <c r="G196" s="2">
        <f>SUM(J196:R196)</f>
        <v>0</v>
      </c>
      <c r="H196" s="147">
        <f>AVERAGE(LARGE(J196:R196,1),LARGE(J196:R196,2),LARGE(J196:R196,3),LARGE(J196:R196,4),LARGE(J196:R196,5),LARGE(J196:R196,6))</f>
        <v>0</v>
      </c>
      <c r="I196" s="78">
        <f>COUNTIF(J196:R196,"&gt;0")</f>
        <v>0</v>
      </c>
      <c r="J196" s="92">
        <v>0</v>
      </c>
      <c r="K196" s="93">
        <v>0</v>
      </c>
      <c r="L196" s="93">
        <v>0</v>
      </c>
      <c r="M196" s="93">
        <v>0</v>
      </c>
      <c r="N196" s="93">
        <v>0</v>
      </c>
      <c r="O196" s="93">
        <v>0</v>
      </c>
      <c r="P196" s="140">
        <v>0</v>
      </c>
      <c r="Q196" s="290">
        <v>0</v>
      </c>
      <c r="R196" s="291">
        <v>0</v>
      </c>
      <c r="S196" s="130"/>
    </row>
    <row r="197" spans="1:19" x14ac:dyDescent="0.25">
      <c r="A197" s="117">
        <f>+IF(H197=H196,A196,ROW(A197)-1)</f>
        <v>123</v>
      </c>
      <c r="B197" s="5">
        <v>0</v>
      </c>
      <c r="C197" s="52">
        <f>IF(G197&gt;0,IF(B197=0,58-A197,B197-A197),0)</f>
        <v>0</v>
      </c>
      <c r="D197" s="59" t="s">
        <v>336</v>
      </c>
      <c r="E197" s="99" t="s">
        <v>165</v>
      </c>
      <c r="F197" s="41" t="s">
        <v>580</v>
      </c>
      <c r="G197" s="2">
        <f>SUM(J197:R197)</f>
        <v>0</v>
      </c>
      <c r="H197" s="147">
        <f>AVERAGE(LARGE(J197:R197,1),LARGE(J197:R197,2),LARGE(J197:R197,3),LARGE(J197:R197,4),LARGE(J197:R197,5),LARGE(J197:R197,6))</f>
        <v>0</v>
      </c>
      <c r="I197" s="78">
        <f>COUNTIF(J197:R197,"&gt;0")</f>
        <v>0</v>
      </c>
      <c r="J197" s="92">
        <v>0</v>
      </c>
      <c r="K197" s="93">
        <v>0</v>
      </c>
      <c r="L197" s="93">
        <v>0</v>
      </c>
      <c r="M197" s="93">
        <v>0</v>
      </c>
      <c r="N197" s="93">
        <v>0</v>
      </c>
      <c r="O197" s="93">
        <v>0</v>
      </c>
      <c r="P197" s="140">
        <v>0</v>
      </c>
      <c r="Q197" s="290">
        <v>0</v>
      </c>
      <c r="R197" s="291">
        <v>0</v>
      </c>
      <c r="S197" s="130"/>
    </row>
    <row r="198" spans="1:19" x14ac:dyDescent="0.25">
      <c r="A198" s="117">
        <f>+IF(H198=H197,A197,ROW(A198)-1)</f>
        <v>123</v>
      </c>
      <c r="B198" s="5">
        <v>0</v>
      </c>
      <c r="C198" s="52">
        <f>IF(G198&gt;0,IF(B198=0,58-A198,B198-A198),0)</f>
        <v>0</v>
      </c>
      <c r="D198" s="165" t="s">
        <v>434</v>
      </c>
      <c r="E198" s="161" t="s">
        <v>435</v>
      </c>
      <c r="F198" s="162" t="s">
        <v>436</v>
      </c>
      <c r="G198" s="2">
        <f>SUM(J198:R198)</f>
        <v>0</v>
      </c>
      <c r="H198" s="147">
        <f>AVERAGE(LARGE(J198:R198,1),LARGE(J198:R198,2),LARGE(J198:R198,3),LARGE(J198:R198,4),LARGE(J198:R198,5),LARGE(J198:R198,6))</f>
        <v>0</v>
      </c>
      <c r="I198" s="78">
        <f>COUNTIF(J198:R198,"&gt;0")</f>
        <v>0</v>
      </c>
      <c r="J198" s="92">
        <v>0</v>
      </c>
      <c r="K198" s="93">
        <v>0</v>
      </c>
      <c r="L198" s="93">
        <v>0</v>
      </c>
      <c r="M198" s="93">
        <v>0</v>
      </c>
      <c r="N198" s="93">
        <v>0</v>
      </c>
      <c r="O198" s="93">
        <v>0</v>
      </c>
      <c r="P198" s="140">
        <v>0</v>
      </c>
      <c r="Q198" s="290">
        <v>0</v>
      </c>
      <c r="R198" s="291">
        <v>0</v>
      </c>
      <c r="S198" s="130"/>
    </row>
    <row r="199" spans="1:19" x14ac:dyDescent="0.25">
      <c r="A199" s="117">
        <f>+IF(H199=H198,A198,ROW(A199)-1)</f>
        <v>123</v>
      </c>
      <c r="B199" s="5">
        <v>0</v>
      </c>
      <c r="C199" s="52">
        <f>IF(G199&gt;0,IF(B199=0,58-A199,B199-A199),0)</f>
        <v>0</v>
      </c>
      <c r="D199" s="165" t="s">
        <v>437</v>
      </c>
      <c r="E199" s="161" t="s">
        <v>438</v>
      </c>
      <c r="F199" s="162" t="s">
        <v>378</v>
      </c>
      <c r="G199" s="2">
        <f>SUM(J199:R199)</f>
        <v>0</v>
      </c>
      <c r="H199" s="147">
        <f>AVERAGE(LARGE(J199:R199,1),LARGE(J199:R199,2),LARGE(J199:R199,3),LARGE(J199:R199,4),LARGE(J199:R199,5),LARGE(J199:R199,6))</f>
        <v>0</v>
      </c>
      <c r="I199" s="78">
        <f>COUNTIF(J199:R199,"&gt;0")</f>
        <v>0</v>
      </c>
      <c r="J199" s="92">
        <v>0</v>
      </c>
      <c r="K199" s="93">
        <v>0</v>
      </c>
      <c r="L199" s="93">
        <v>0</v>
      </c>
      <c r="M199" s="93">
        <v>0</v>
      </c>
      <c r="N199" s="93">
        <v>0</v>
      </c>
      <c r="O199" s="93">
        <v>0</v>
      </c>
      <c r="P199" s="140">
        <v>0</v>
      </c>
      <c r="Q199" s="290">
        <v>0</v>
      </c>
      <c r="R199" s="291">
        <v>0</v>
      </c>
      <c r="S199" s="130"/>
    </row>
    <row r="200" spans="1:19" x14ac:dyDescent="0.25">
      <c r="A200" s="117">
        <f>+IF(H200=H199,A199,ROW(A200)-1)</f>
        <v>123</v>
      </c>
      <c r="B200" s="5">
        <v>0</v>
      </c>
      <c r="C200" s="52">
        <f>IF(G200&gt;0,IF(B200=0,58-A200,B200-A200),0)</f>
        <v>0</v>
      </c>
      <c r="D200" s="59" t="s">
        <v>130</v>
      </c>
      <c r="E200" s="99" t="s">
        <v>407</v>
      </c>
      <c r="F200" s="41"/>
      <c r="G200" s="2">
        <f>SUM(J200:R200)</f>
        <v>0</v>
      </c>
      <c r="H200" s="147">
        <f>AVERAGE(LARGE(J200:R200,1),LARGE(J200:R200,2),LARGE(J200:R200,3),LARGE(J200:R200,4),LARGE(J200:R200,5),LARGE(J200:R200,6))</f>
        <v>0</v>
      </c>
      <c r="I200" s="78">
        <f>COUNTIF(J200:R200,"&gt;0")</f>
        <v>0</v>
      </c>
      <c r="J200" s="92">
        <v>0</v>
      </c>
      <c r="K200" s="93">
        <v>0</v>
      </c>
      <c r="L200" s="93">
        <v>0</v>
      </c>
      <c r="M200" s="93">
        <v>0</v>
      </c>
      <c r="N200" s="93">
        <v>0</v>
      </c>
      <c r="O200" s="93">
        <v>0</v>
      </c>
      <c r="P200" s="140">
        <v>0</v>
      </c>
      <c r="Q200" s="290">
        <v>0</v>
      </c>
      <c r="R200" s="291">
        <v>0</v>
      </c>
      <c r="S200" s="130"/>
    </row>
    <row r="201" spans="1:19" x14ac:dyDescent="0.25">
      <c r="A201" s="117">
        <f>+IF(H201=H200,A200,ROW(A201)-1)</f>
        <v>123</v>
      </c>
      <c r="B201" s="5">
        <v>0</v>
      </c>
      <c r="C201" s="52">
        <f>IF(G201&gt;0,IF(B201=0,58-A201,B201-A201),0)</f>
        <v>0</v>
      </c>
      <c r="D201" s="59" t="s">
        <v>496</v>
      </c>
      <c r="E201" s="99" t="s">
        <v>497</v>
      </c>
      <c r="F201" s="41" t="s">
        <v>583</v>
      </c>
      <c r="G201" s="2">
        <f>SUM(J201:R201)</f>
        <v>0</v>
      </c>
      <c r="H201" s="147">
        <f>AVERAGE(LARGE(J201:R201,1),LARGE(J201:R201,2),LARGE(J201:R201,3),LARGE(J201:R201,4),LARGE(J201:R201,5),LARGE(J201:R201,6))</f>
        <v>0</v>
      </c>
      <c r="I201" s="78">
        <f>COUNTIF(J201:R201,"&gt;0")</f>
        <v>0</v>
      </c>
      <c r="J201" s="92">
        <v>0</v>
      </c>
      <c r="K201" s="93">
        <v>0</v>
      </c>
      <c r="L201" s="93">
        <v>0</v>
      </c>
      <c r="M201" s="93">
        <v>0</v>
      </c>
      <c r="N201" s="93">
        <v>0</v>
      </c>
      <c r="O201" s="93">
        <v>0</v>
      </c>
      <c r="P201" s="140">
        <v>0</v>
      </c>
      <c r="Q201" s="290">
        <v>0</v>
      </c>
      <c r="R201" s="291">
        <v>0</v>
      </c>
      <c r="S201" s="130"/>
    </row>
    <row r="202" spans="1:19" x14ac:dyDescent="0.25">
      <c r="A202" s="117">
        <f>+IF(H202=H201,A201,ROW(A202)-1)</f>
        <v>123</v>
      </c>
      <c r="B202" s="5">
        <v>0</v>
      </c>
      <c r="C202" s="52">
        <f>IF(G202&gt;0,IF(B202=0,58-A202,B202-A202),0)</f>
        <v>0</v>
      </c>
      <c r="D202" s="59" t="s">
        <v>569</v>
      </c>
      <c r="E202" s="98" t="s">
        <v>179</v>
      </c>
      <c r="F202" s="41" t="s">
        <v>583</v>
      </c>
      <c r="G202" s="2">
        <f>SUM(J202:R202)</f>
        <v>0</v>
      </c>
      <c r="H202" s="147">
        <f>AVERAGE(LARGE(J202:R202,1),LARGE(J202:R202,2),LARGE(J202:R202,3),LARGE(J202:R202,4),LARGE(J202:R202,5),LARGE(J202:R202,6))</f>
        <v>0</v>
      </c>
      <c r="I202" s="78">
        <f>COUNTIF(J202:R202,"&gt;0")</f>
        <v>0</v>
      </c>
      <c r="J202" s="92">
        <v>0</v>
      </c>
      <c r="K202" s="93">
        <v>0</v>
      </c>
      <c r="L202" s="93">
        <v>0</v>
      </c>
      <c r="M202" s="93">
        <v>0</v>
      </c>
      <c r="N202" s="93">
        <v>0</v>
      </c>
      <c r="O202" s="93">
        <v>0</v>
      </c>
      <c r="P202" s="140">
        <v>0</v>
      </c>
      <c r="Q202" s="290">
        <v>0</v>
      </c>
      <c r="R202" s="291">
        <v>0</v>
      </c>
      <c r="S202" s="130"/>
    </row>
    <row r="203" spans="1:19" x14ac:dyDescent="0.25">
      <c r="A203" s="117">
        <f>+IF(H203=H202,A202,ROW(A203)-1)</f>
        <v>123</v>
      </c>
      <c r="B203" s="5">
        <v>0</v>
      </c>
      <c r="C203" s="52">
        <f>IF(G203&gt;0,IF(B203=0,58-A203,B203-A203),0)</f>
        <v>0</v>
      </c>
      <c r="D203" s="59" t="s">
        <v>389</v>
      </c>
      <c r="E203" s="99" t="s">
        <v>390</v>
      </c>
      <c r="F203" s="41"/>
      <c r="G203" s="2">
        <f>SUM(J203:R203)</f>
        <v>0</v>
      </c>
      <c r="H203" s="147">
        <f>AVERAGE(LARGE(J203:R203,1),LARGE(J203:R203,2),LARGE(J203:R203,3),LARGE(J203:R203,4),LARGE(J203:R203,5),LARGE(J203:R203,6))</f>
        <v>0</v>
      </c>
      <c r="I203" s="78">
        <f>COUNTIF(J203:R203,"&gt;0")</f>
        <v>0</v>
      </c>
      <c r="J203" s="92">
        <v>0</v>
      </c>
      <c r="K203" s="93">
        <v>0</v>
      </c>
      <c r="L203" s="93">
        <v>0</v>
      </c>
      <c r="M203" s="93">
        <v>0</v>
      </c>
      <c r="N203" s="93">
        <v>0</v>
      </c>
      <c r="O203" s="93">
        <v>0</v>
      </c>
      <c r="P203" s="140">
        <v>0</v>
      </c>
      <c r="Q203" s="290">
        <v>0</v>
      </c>
      <c r="R203" s="291">
        <v>0</v>
      </c>
      <c r="S203" s="130"/>
    </row>
    <row r="204" spans="1:19" x14ac:dyDescent="0.25">
      <c r="A204" s="117">
        <f>+IF(H204=H203,A203,ROW(A204)-1)</f>
        <v>123</v>
      </c>
      <c r="B204" s="5">
        <v>0</v>
      </c>
      <c r="C204" s="52">
        <f>IF(G204&gt;0,IF(B204=0,58-A204,B204-A204),0)</f>
        <v>0</v>
      </c>
      <c r="D204" s="59" t="s">
        <v>79</v>
      </c>
      <c r="E204" s="99" t="s">
        <v>78</v>
      </c>
      <c r="F204" s="41"/>
      <c r="G204" s="2">
        <f>SUM(J204:R204)</f>
        <v>0</v>
      </c>
      <c r="H204" s="147">
        <f>AVERAGE(LARGE(J204:R204,1),LARGE(J204:R204,2),LARGE(J204:R204,3),LARGE(J204:R204,4),LARGE(J204:R204,5),LARGE(J204:R204,6))</f>
        <v>0</v>
      </c>
      <c r="I204" s="78">
        <f>COUNTIF(J204:R204,"&gt;0")</f>
        <v>0</v>
      </c>
      <c r="J204" s="92">
        <v>0</v>
      </c>
      <c r="K204" s="93">
        <v>0</v>
      </c>
      <c r="L204" s="93">
        <v>0</v>
      </c>
      <c r="M204" s="93">
        <v>0</v>
      </c>
      <c r="N204" s="93">
        <v>0</v>
      </c>
      <c r="O204" s="93">
        <v>0</v>
      </c>
      <c r="P204" s="140">
        <v>0</v>
      </c>
      <c r="Q204" s="290">
        <v>0</v>
      </c>
      <c r="R204" s="291">
        <v>0</v>
      </c>
      <c r="S204" s="130"/>
    </row>
    <row r="205" spans="1:19" x14ac:dyDescent="0.25">
      <c r="A205" s="117">
        <f>+IF(H205=H204,A204,ROW(A205)-1)</f>
        <v>123</v>
      </c>
      <c r="B205" s="5">
        <v>0</v>
      </c>
      <c r="C205" s="52">
        <f>IF(G205&gt;0,IF(B205=0,58-A205,B205-A205),0)</f>
        <v>0</v>
      </c>
      <c r="D205" s="6" t="s">
        <v>247</v>
      </c>
      <c r="E205" s="47" t="s">
        <v>66</v>
      </c>
      <c r="F205" s="26"/>
      <c r="G205" s="2">
        <f>SUM(J205:R205)</f>
        <v>0</v>
      </c>
      <c r="H205" s="147">
        <f>AVERAGE(LARGE(J205:R205,1),LARGE(J205:R205,2),LARGE(J205:R205,3),LARGE(J205:R205,4),LARGE(J205:R205,5),LARGE(J205:R205,6))</f>
        <v>0</v>
      </c>
      <c r="I205" s="78">
        <f>COUNTIF(J205:R205,"&gt;0")</f>
        <v>0</v>
      </c>
      <c r="J205" s="92">
        <v>0</v>
      </c>
      <c r="K205" s="93">
        <v>0</v>
      </c>
      <c r="L205" s="93">
        <v>0</v>
      </c>
      <c r="M205" s="93">
        <v>0</v>
      </c>
      <c r="N205" s="93">
        <v>0</v>
      </c>
      <c r="O205" s="93">
        <v>0</v>
      </c>
      <c r="P205" s="140">
        <v>0</v>
      </c>
      <c r="Q205" s="290">
        <v>0</v>
      </c>
      <c r="R205" s="291">
        <v>0</v>
      </c>
      <c r="S205" s="130"/>
    </row>
    <row r="206" spans="1:19" x14ac:dyDescent="0.25">
      <c r="A206" s="117">
        <f>+IF(H206=H205,A205,ROW(A206)-1)</f>
        <v>123</v>
      </c>
      <c r="B206" s="5">
        <v>0</v>
      </c>
      <c r="C206" s="52">
        <f>IF(G206&gt;0,IF(B206=0,58-A206,B206-A206),0)</f>
        <v>0</v>
      </c>
      <c r="D206" s="59" t="s">
        <v>271</v>
      </c>
      <c r="E206" s="99" t="s">
        <v>273</v>
      </c>
      <c r="F206" s="41"/>
      <c r="G206" s="2">
        <f>SUM(J206:R206)</f>
        <v>0</v>
      </c>
      <c r="H206" s="147">
        <f>AVERAGE(LARGE(J206:R206,1),LARGE(J206:R206,2),LARGE(J206:R206,3),LARGE(J206:R206,4),LARGE(J206:R206,5),LARGE(J206:R206,6))</f>
        <v>0</v>
      </c>
      <c r="I206" s="78">
        <f>COUNTIF(J206:R206,"&gt;0")</f>
        <v>0</v>
      </c>
      <c r="J206" s="92">
        <v>0</v>
      </c>
      <c r="K206" s="93">
        <v>0</v>
      </c>
      <c r="L206" s="93">
        <v>0</v>
      </c>
      <c r="M206" s="93">
        <v>0</v>
      </c>
      <c r="N206" s="93">
        <v>0</v>
      </c>
      <c r="O206" s="93">
        <v>0</v>
      </c>
      <c r="P206" s="140">
        <v>0</v>
      </c>
      <c r="Q206" s="290">
        <v>0</v>
      </c>
      <c r="R206" s="291">
        <v>0</v>
      </c>
      <c r="S206" s="130"/>
    </row>
    <row r="207" spans="1:19" x14ac:dyDescent="0.25">
      <c r="A207" s="117">
        <f>+IF(H207=H206,A206,ROW(A207)-1)</f>
        <v>123</v>
      </c>
      <c r="B207" s="5">
        <v>0</v>
      </c>
      <c r="C207" s="52">
        <f>IF(G207&gt;0,IF(B207=0,58-A207,B207-A207),0)</f>
        <v>0</v>
      </c>
      <c r="D207" s="59" t="s">
        <v>150</v>
      </c>
      <c r="E207" s="99" t="s">
        <v>149</v>
      </c>
      <c r="F207" s="41" t="s">
        <v>578</v>
      </c>
      <c r="G207" s="2">
        <f>SUM(J207:R207)</f>
        <v>0</v>
      </c>
      <c r="H207" s="147">
        <f>AVERAGE(LARGE(J207:R207,1),LARGE(J207:R207,2),LARGE(J207:R207,3),LARGE(J207:R207,4),LARGE(J207:R207,5),LARGE(J207:R207,6))</f>
        <v>0</v>
      </c>
      <c r="I207" s="78">
        <f>COUNTIF(J207:R207,"&gt;0")</f>
        <v>0</v>
      </c>
      <c r="J207" s="92">
        <v>0</v>
      </c>
      <c r="K207" s="93">
        <v>0</v>
      </c>
      <c r="L207" s="93">
        <v>0</v>
      </c>
      <c r="M207" s="93">
        <v>0</v>
      </c>
      <c r="N207" s="93">
        <v>0</v>
      </c>
      <c r="O207" s="93">
        <v>0</v>
      </c>
      <c r="P207" s="140">
        <v>0</v>
      </c>
      <c r="Q207" s="290">
        <v>0</v>
      </c>
      <c r="R207" s="291">
        <v>0</v>
      </c>
      <c r="S207" s="130"/>
    </row>
    <row r="208" spans="1:19" x14ac:dyDescent="0.25">
      <c r="A208" s="117">
        <f>+IF(H208=H207,A207,ROW(A208)-1)</f>
        <v>123</v>
      </c>
      <c r="B208" s="5">
        <v>0</v>
      </c>
      <c r="C208" s="52">
        <f>IF(G208&gt;0,IF(B208=0,58-A208,B208-A208),0)</f>
        <v>0</v>
      </c>
      <c r="D208" s="59" t="s">
        <v>603</v>
      </c>
      <c r="E208" s="99" t="s">
        <v>46</v>
      </c>
      <c r="F208" s="41"/>
      <c r="G208" s="2">
        <f>SUM(J208:R208)</f>
        <v>0</v>
      </c>
      <c r="H208" s="147">
        <f>AVERAGE(LARGE(J208:R208,1),LARGE(J208:R208,2),LARGE(J208:R208,3),LARGE(J208:R208,4),LARGE(J208:R208,5),LARGE(J208:R208,6))</f>
        <v>0</v>
      </c>
      <c r="I208" s="78">
        <f>COUNTIF(J208:R208,"&gt;0")</f>
        <v>0</v>
      </c>
      <c r="J208" s="92">
        <v>0</v>
      </c>
      <c r="K208" s="93">
        <v>0</v>
      </c>
      <c r="L208" s="93">
        <v>0</v>
      </c>
      <c r="M208" s="93">
        <v>0</v>
      </c>
      <c r="N208" s="93">
        <v>0</v>
      </c>
      <c r="O208" s="93">
        <v>0</v>
      </c>
      <c r="P208" s="140">
        <v>0</v>
      </c>
      <c r="Q208" s="290">
        <v>0</v>
      </c>
      <c r="R208" s="291">
        <v>0</v>
      </c>
      <c r="S208" s="130"/>
    </row>
    <row r="209" spans="1:19" x14ac:dyDescent="0.25">
      <c r="A209" s="117">
        <f>+IF(H209=H208,A208,ROW(A209)-1)</f>
        <v>123</v>
      </c>
      <c r="B209" s="5">
        <v>0</v>
      </c>
      <c r="C209" s="52">
        <f>IF(G209&gt;0,IF(B209=0,58-A209,B209-A209),0)</f>
        <v>0</v>
      </c>
      <c r="D209" s="59" t="s">
        <v>279</v>
      </c>
      <c r="E209" s="99" t="s">
        <v>89</v>
      </c>
      <c r="F209" s="41" t="s">
        <v>600</v>
      </c>
      <c r="G209" s="2">
        <f>SUM(J209:R209)</f>
        <v>0</v>
      </c>
      <c r="H209" s="147">
        <f>AVERAGE(LARGE(J209:R209,1),LARGE(J209:R209,2),LARGE(J209:R209,3),LARGE(J209:R209,4),LARGE(J209:R209,5),LARGE(J209:R209,6))</f>
        <v>0</v>
      </c>
      <c r="I209" s="78">
        <f>COUNTIF(J209:R209,"&gt;0")</f>
        <v>0</v>
      </c>
      <c r="J209" s="92">
        <v>0</v>
      </c>
      <c r="K209" s="93">
        <v>0</v>
      </c>
      <c r="L209" s="93">
        <v>0</v>
      </c>
      <c r="M209" s="93">
        <v>0</v>
      </c>
      <c r="N209" s="93">
        <v>0</v>
      </c>
      <c r="O209" s="93">
        <v>0</v>
      </c>
      <c r="P209" s="140">
        <v>0</v>
      </c>
      <c r="Q209" s="290">
        <v>0</v>
      </c>
      <c r="R209" s="291">
        <v>0</v>
      </c>
      <c r="S209" s="130"/>
    </row>
    <row r="210" spans="1:19" x14ac:dyDescent="0.25">
      <c r="A210" s="117">
        <f>+IF(H210=H209,A209,ROW(A210)-1)</f>
        <v>123</v>
      </c>
      <c r="B210" s="5">
        <v>0</v>
      </c>
      <c r="C210" s="52">
        <f>IF(G210&gt;0,IF(B210=0,58-A210,B210-A210),0)</f>
        <v>0</v>
      </c>
      <c r="D210" s="59" t="s">
        <v>366</v>
      </c>
      <c r="E210" s="99" t="s">
        <v>367</v>
      </c>
      <c r="F210" s="41"/>
      <c r="G210" s="2">
        <f>SUM(J210:R210)</f>
        <v>0</v>
      </c>
      <c r="H210" s="147">
        <f>AVERAGE(LARGE(J210:R210,1),LARGE(J210:R210,2),LARGE(J210:R210,3),LARGE(J210:R210,4),LARGE(J210:R210,5),LARGE(J210:R210,6))</f>
        <v>0</v>
      </c>
      <c r="I210" s="78">
        <f>COUNTIF(J210:R210,"&gt;0")</f>
        <v>0</v>
      </c>
      <c r="J210" s="92">
        <v>0</v>
      </c>
      <c r="K210" s="93">
        <v>0</v>
      </c>
      <c r="L210" s="93">
        <v>0</v>
      </c>
      <c r="M210" s="93">
        <v>0</v>
      </c>
      <c r="N210" s="93">
        <v>0</v>
      </c>
      <c r="O210" s="93">
        <v>0</v>
      </c>
      <c r="P210" s="140">
        <v>0</v>
      </c>
      <c r="Q210" s="290">
        <v>0</v>
      </c>
      <c r="R210" s="291">
        <v>0</v>
      </c>
      <c r="S210" s="130"/>
    </row>
    <row r="211" spans="1:19" x14ac:dyDescent="0.25">
      <c r="A211" s="117">
        <f>+IF(H211=H210,A210,ROW(A211)-1)</f>
        <v>123</v>
      </c>
      <c r="B211" s="5">
        <v>0</v>
      </c>
      <c r="C211" s="52">
        <f>IF(G211&gt;0,IF(B211=0,58-A211,B211-A211),0)</f>
        <v>0</v>
      </c>
      <c r="D211" s="59" t="s">
        <v>272</v>
      </c>
      <c r="E211" s="99" t="s">
        <v>274</v>
      </c>
      <c r="F211" s="41"/>
      <c r="G211" s="2">
        <f>SUM(J211:R211)</f>
        <v>0</v>
      </c>
      <c r="H211" s="147">
        <f>AVERAGE(LARGE(J211:R211,1),LARGE(J211:R211,2),LARGE(J211:R211,3),LARGE(J211:R211,4),LARGE(J211:R211,5),LARGE(J211:R211,6))</f>
        <v>0</v>
      </c>
      <c r="I211" s="78">
        <f>COUNTIF(J211:R211,"&gt;0")</f>
        <v>0</v>
      </c>
      <c r="J211" s="92">
        <v>0</v>
      </c>
      <c r="K211" s="93">
        <v>0</v>
      </c>
      <c r="L211" s="93">
        <v>0</v>
      </c>
      <c r="M211" s="93">
        <v>0</v>
      </c>
      <c r="N211" s="93">
        <v>0</v>
      </c>
      <c r="O211" s="93">
        <v>0</v>
      </c>
      <c r="P211" s="140">
        <v>0</v>
      </c>
      <c r="Q211" s="290">
        <v>0</v>
      </c>
      <c r="R211" s="291">
        <v>0</v>
      </c>
      <c r="S211" s="130"/>
    </row>
    <row r="212" spans="1:19" x14ac:dyDescent="0.25">
      <c r="A212" s="117">
        <f>+IF(H212=H211,A211,ROW(A212)-1)</f>
        <v>123</v>
      </c>
      <c r="B212" s="5">
        <v>0</v>
      </c>
      <c r="C212" s="52">
        <f>IF(G212&gt;0,IF(B212=0,58-A212,B212-A212),0)</f>
        <v>0</v>
      </c>
      <c r="D212" s="59" t="s">
        <v>280</v>
      </c>
      <c r="E212" s="99" t="s">
        <v>185</v>
      </c>
      <c r="F212" s="41" t="s">
        <v>492</v>
      </c>
      <c r="G212" s="2">
        <f>SUM(J212:R212)</f>
        <v>0</v>
      </c>
      <c r="H212" s="147">
        <f>AVERAGE(LARGE(J212:R212,1),LARGE(J212:R212,2),LARGE(J212:R212,3),LARGE(J212:R212,4),LARGE(J212:R212,5),LARGE(J212:R212,6))</f>
        <v>0</v>
      </c>
      <c r="I212" s="78">
        <f>COUNTIF(J212:R212,"&gt;0")</f>
        <v>0</v>
      </c>
      <c r="J212" s="92">
        <v>0</v>
      </c>
      <c r="K212" s="93">
        <v>0</v>
      </c>
      <c r="L212" s="93">
        <v>0</v>
      </c>
      <c r="M212" s="93">
        <v>0</v>
      </c>
      <c r="N212" s="93">
        <v>0</v>
      </c>
      <c r="O212" s="93">
        <v>0</v>
      </c>
      <c r="P212" s="140">
        <v>0</v>
      </c>
      <c r="Q212" s="290">
        <v>0</v>
      </c>
      <c r="R212" s="291">
        <v>0</v>
      </c>
      <c r="S212" s="130"/>
    </row>
    <row r="213" spans="1:19" x14ac:dyDescent="0.25">
      <c r="A213" s="117">
        <f>+IF(H213=H212,A212,ROW(A213)-1)</f>
        <v>123</v>
      </c>
      <c r="B213" s="5">
        <v>0</v>
      </c>
      <c r="C213" s="52">
        <f>IF(G213&gt;0,IF(B213=0,58-A213,B213-A213),0)</f>
        <v>0</v>
      </c>
      <c r="D213" s="59" t="s">
        <v>81</v>
      </c>
      <c r="E213" s="99" t="s">
        <v>80</v>
      </c>
      <c r="F213" s="41" t="s">
        <v>582</v>
      </c>
      <c r="G213" s="2">
        <f>SUM(J213:R213)</f>
        <v>0</v>
      </c>
      <c r="H213" s="147">
        <f>AVERAGE(LARGE(J213:R213,1),LARGE(J213:R213,2),LARGE(J213:R213,3),LARGE(J213:R213,4),LARGE(J213:R213,5),LARGE(J213:R213,6))</f>
        <v>0</v>
      </c>
      <c r="I213" s="78">
        <f>COUNTIF(J213:R213,"&gt;0")</f>
        <v>0</v>
      </c>
      <c r="J213" s="92">
        <v>0</v>
      </c>
      <c r="K213" s="93">
        <v>0</v>
      </c>
      <c r="L213" s="93">
        <v>0</v>
      </c>
      <c r="M213" s="93">
        <v>0</v>
      </c>
      <c r="N213" s="93">
        <v>0</v>
      </c>
      <c r="O213" s="93">
        <v>0</v>
      </c>
      <c r="P213" s="140">
        <v>0</v>
      </c>
      <c r="Q213" s="290">
        <v>0</v>
      </c>
      <c r="R213" s="291">
        <v>0</v>
      </c>
      <c r="S213" s="130"/>
    </row>
    <row r="214" spans="1:19" x14ac:dyDescent="0.25">
      <c r="A214" s="117">
        <f>+IF(H214=H213,A213,ROW(A214)-1)</f>
        <v>123</v>
      </c>
      <c r="B214" s="5">
        <v>0</v>
      </c>
      <c r="C214" s="52">
        <f>IF(G214&gt;0,IF(B214=0,58-A214,B214-A214),0)</f>
        <v>0</v>
      </c>
      <c r="D214" s="59" t="s">
        <v>155</v>
      </c>
      <c r="E214" s="99" t="s">
        <v>80</v>
      </c>
      <c r="F214" s="41" t="s">
        <v>582</v>
      </c>
      <c r="G214" s="2">
        <f>SUM(J214:R214)</f>
        <v>0</v>
      </c>
      <c r="H214" s="147">
        <f>AVERAGE(LARGE(J214:R214,1),LARGE(J214:R214,2),LARGE(J214:R214,3),LARGE(J214:R214,4),LARGE(J214:R214,5),LARGE(J214:R214,6))</f>
        <v>0</v>
      </c>
      <c r="I214" s="78">
        <f>COUNTIF(J214:R214,"&gt;0")</f>
        <v>0</v>
      </c>
      <c r="J214" s="92">
        <v>0</v>
      </c>
      <c r="K214" s="93">
        <v>0</v>
      </c>
      <c r="L214" s="93">
        <v>0</v>
      </c>
      <c r="M214" s="93">
        <v>0</v>
      </c>
      <c r="N214" s="93">
        <v>0</v>
      </c>
      <c r="O214" s="93">
        <v>0</v>
      </c>
      <c r="P214" s="140">
        <v>0</v>
      </c>
      <c r="Q214" s="290">
        <v>0</v>
      </c>
      <c r="R214" s="291">
        <v>0</v>
      </c>
      <c r="S214" s="130"/>
    </row>
    <row r="215" spans="1:19" x14ac:dyDescent="0.25">
      <c r="A215" s="117">
        <f>+IF(H215=H214,A214,ROW(A215)-1)</f>
        <v>123</v>
      </c>
      <c r="B215" s="5">
        <v>0</v>
      </c>
      <c r="C215" s="52">
        <f>IF(G215&gt;0,IF(B215=0,58-A215,B215-A215),0)</f>
        <v>0</v>
      </c>
      <c r="D215" s="59" t="s">
        <v>494</v>
      </c>
      <c r="E215" s="99" t="s">
        <v>218</v>
      </c>
      <c r="F215" s="41" t="s">
        <v>492</v>
      </c>
      <c r="G215" s="2">
        <f>SUM(J215:R215)</f>
        <v>0</v>
      </c>
      <c r="H215" s="147">
        <f>AVERAGE(LARGE(J215:R215,1),LARGE(J215:R215,2),LARGE(J215:R215,3),LARGE(J215:R215,4),LARGE(J215:R215,5),LARGE(J215:R215,6))</f>
        <v>0</v>
      </c>
      <c r="I215" s="78">
        <f>COUNTIF(J215:R215,"&gt;0")</f>
        <v>0</v>
      </c>
      <c r="J215" s="92">
        <v>0</v>
      </c>
      <c r="K215" s="93">
        <v>0</v>
      </c>
      <c r="L215" s="93">
        <v>0</v>
      </c>
      <c r="M215" s="93">
        <v>0</v>
      </c>
      <c r="N215" s="93">
        <v>0</v>
      </c>
      <c r="O215" s="93">
        <v>0</v>
      </c>
      <c r="P215" s="140">
        <v>0</v>
      </c>
      <c r="Q215" s="290">
        <v>0</v>
      </c>
      <c r="R215" s="291">
        <v>0</v>
      </c>
      <c r="S215" s="130"/>
    </row>
    <row r="216" spans="1:19" x14ac:dyDescent="0.25">
      <c r="A216" s="117">
        <f>+IF(H216=H215,A215,ROW(A216)-1)</f>
        <v>123</v>
      </c>
      <c r="B216" s="5">
        <v>0</v>
      </c>
      <c r="C216" s="52">
        <f>IF(G216&gt;0,IF(B216=0,58-A216,B216-A216),0)</f>
        <v>0</v>
      </c>
      <c r="D216" s="59" t="s">
        <v>457</v>
      </c>
      <c r="E216" s="98" t="s">
        <v>362</v>
      </c>
      <c r="F216" s="75" t="s">
        <v>581</v>
      </c>
      <c r="G216" s="2">
        <f>SUM(J216:R216)</f>
        <v>0</v>
      </c>
      <c r="H216" s="147">
        <f>AVERAGE(LARGE(J216:R216,1),LARGE(J216:R216,2),LARGE(J216:R216,3),LARGE(J216:R216,4),LARGE(J216:R216,5),LARGE(J216:R216,6))</f>
        <v>0</v>
      </c>
      <c r="I216" s="78">
        <f>COUNTIF(J216:R216,"&gt;0")</f>
        <v>0</v>
      </c>
      <c r="J216" s="92">
        <v>0</v>
      </c>
      <c r="K216" s="93">
        <v>0</v>
      </c>
      <c r="L216" s="93">
        <v>0</v>
      </c>
      <c r="M216" s="93">
        <v>0</v>
      </c>
      <c r="N216" s="93">
        <v>0</v>
      </c>
      <c r="O216" s="93">
        <v>0</v>
      </c>
      <c r="P216" s="140">
        <v>0</v>
      </c>
      <c r="Q216" s="290">
        <v>0</v>
      </c>
      <c r="R216" s="291">
        <v>0</v>
      </c>
      <c r="S216" s="130"/>
    </row>
    <row r="217" spans="1:19" x14ac:dyDescent="0.25">
      <c r="A217" s="117">
        <f>+IF(H217=H216,A216,ROW(A217)-1)</f>
        <v>123</v>
      </c>
      <c r="B217" s="5">
        <v>0</v>
      </c>
      <c r="C217" s="52">
        <f>IF(G217&gt;0,IF(B217=0,58-A217,B217-A217),0)</f>
        <v>0</v>
      </c>
      <c r="D217" s="59" t="s">
        <v>106</v>
      </c>
      <c r="E217" s="99" t="s">
        <v>46</v>
      </c>
      <c r="F217" s="41"/>
      <c r="G217" s="2">
        <f>SUM(J217:R217)</f>
        <v>0</v>
      </c>
      <c r="H217" s="147">
        <f>AVERAGE(LARGE(J217:R217,1),LARGE(J217:R217,2),LARGE(J217:R217,3),LARGE(J217:R217,4),LARGE(J217:R217,5),LARGE(J217:R217,6))</f>
        <v>0</v>
      </c>
      <c r="I217" s="78">
        <f>COUNTIF(J217:R217,"&gt;0")</f>
        <v>0</v>
      </c>
      <c r="J217" s="92">
        <v>0</v>
      </c>
      <c r="K217" s="93">
        <v>0</v>
      </c>
      <c r="L217" s="93">
        <v>0</v>
      </c>
      <c r="M217" s="93">
        <v>0</v>
      </c>
      <c r="N217" s="93">
        <v>0</v>
      </c>
      <c r="O217" s="93">
        <v>0</v>
      </c>
      <c r="P217" s="140">
        <v>0</v>
      </c>
      <c r="Q217" s="290">
        <v>0</v>
      </c>
      <c r="R217" s="291">
        <v>0</v>
      </c>
      <c r="S217" s="130"/>
    </row>
    <row r="218" spans="1:19" x14ac:dyDescent="0.25">
      <c r="A218" s="117">
        <f>+IF(H218=H217,A217,ROW(A218)-1)</f>
        <v>123</v>
      </c>
      <c r="B218" s="5">
        <v>0</v>
      </c>
      <c r="C218" s="52">
        <f>IF(G218&gt;0,IF(B218=0,58-A218,B218-A218),0)</f>
        <v>0</v>
      </c>
      <c r="D218" s="165" t="s">
        <v>522</v>
      </c>
      <c r="E218" s="161" t="s">
        <v>523</v>
      </c>
      <c r="F218" s="162" t="s">
        <v>521</v>
      </c>
      <c r="G218" s="2">
        <f>SUM(J218:R218)</f>
        <v>0</v>
      </c>
      <c r="H218" s="147">
        <f>AVERAGE(LARGE(J218:R218,1),LARGE(J218:R218,2),LARGE(J218:R218,3),LARGE(J218:R218,4),LARGE(J218:R218,5),LARGE(J218:R218,6))</f>
        <v>0</v>
      </c>
      <c r="I218" s="78">
        <f>COUNTIF(J218:R218,"&gt;0")</f>
        <v>0</v>
      </c>
      <c r="J218" s="92">
        <v>0</v>
      </c>
      <c r="K218" s="93">
        <v>0</v>
      </c>
      <c r="L218" s="93">
        <v>0</v>
      </c>
      <c r="M218" s="93">
        <v>0</v>
      </c>
      <c r="N218" s="93">
        <v>0</v>
      </c>
      <c r="O218" s="93">
        <v>0</v>
      </c>
      <c r="P218" s="140">
        <v>0</v>
      </c>
      <c r="Q218" s="290">
        <v>0</v>
      </c>
      <c r="R218" s="291">
        <v>0</v>
      </c>
      <c r="S218" s="130"/>
    </row>
    <row r="219" spans="1:19" x14ac:dyDescent="0.25">
      <c r="A219" s="117">
        <f>+IF(H219=H218,A218,ROW(A219)-1)</f>
        <v>123</v>
      </c>
      <c r="B219" s="5">
        <v>0</v>
      </c>
      <c r="C219" s="52">
        <f>IF(G219&gt;0,IF(B219=0,58-A219,B219-A219),0)</f>
        <v>0</v>
      </c>
      <c r="D219" s="59" t="s">
        <v>254</v>
      </c>
      <c r="E219" s="99" t="s">
        <v>203</v>
      </c>
      <c r="F219" s="41"/>
      <c r="G219" s="2">
        <f>SUM(J219:R219)</f>
        <v>0</v>
      </c>
      <c r="H219" s="147">
        <f>AVERAGE(LARGE(J219:R219,1),LARGE(J219:R219,2),LARGE(J219:R219,3),LARGE(J219:R219,4),LARGE(J219:R219,5),LARGE(J219:R219,6))</f>
        <v>0</v>
      </c>
      <c r="I219" s="78">
        <f>COUNTIF(J219:R219,"&gt;0")</f>
        <v>0</v>
      </c>
      <c r="J219" s="92">
        <v>0</v>
      </c>
      <c r="K219" s="93">
        <v>0</v>
      </c>
      <c r="L219" s="93">
        <v>0</v>
      </c>
      <c r="M219" s="93">
        <v>0</v>
      </c>
      <c r="N219" s="93">
        <v>0</v>
      </c>
      <c r="O219" s="93">
        <v>0</v>
      </c>
      <c r="P219" s="140">
        <v>0</v>
      </c>
      <c r="Q219" s="290">
        <v>0</v>
      </c>
      <c r="R219" s="291">
        <v>0</v>
      </c>
      <c r="S219" s="130"/>
    </row>
    <row r="220" spans="1:19" x14ac:dyDescent="0.25">
      <c r="A220" s="117">
        <f>+IF(H220=H219,A219,ROW(A220)-1)</f>
        <v>123</v>
      </c>
      <c r="B220" s="5">
        <v>0</v>
      </c>
      <c r="C220" s="52">
        <f>IF(G220&gt;0,IF(B220=0,58-A220,B220-A220),0)</f>
        <v>0</v>
      </c>
      <c r="D220" s="59" t="s">
        <v>332</v>
      </c>
      <c r="E220" s="99" t="s">
        <v>333</v>
      </c>
      <c r="F220" s="41"/>
      <c r="G220" s="2">
        <f>SUM(J220:R220)</f>
        <v>0</v>
      </c>
      <c r="H220" s="147">
        <f>AVERAGE(LARGE(J220:R220,1),LARGE(J220:R220,2),LARGE(J220:R220,3),LARGE(J220:R220,4),LARGE(J220:R220,5),LARGE(J220:R220,6))</f>
        <v>0</v>
      </c>
      <c r="I220" s="78">
        <f>COUNTIF(J220:R220,"&gt;0")</f>
        <v>0</v>
      </c>
      <c r="J220" s="92">
        <v>0</v>
      </c>
      <c r="K220" s="93">
        <v>0</v>
      </c>
      <c r="L220" s="93">
        <v>0</v>
      </c>
      <c r="M220" s="93">
        <v>0</v>
      </c>
      <c r="N220" s="93">
        <v>0</v>
      </c>
      <c r="O220" s="93">
        <v>0</v>
      </c>
      <c r="P220" s="140">
        <v>0</v>
      </c>
      <c r="Q220" s="290">
        <v>0</v>
      </c>
      <c r="R220" s="291">
        <v>0</v>
      </c>
      <c r="S220" s="130"/>
    </row>
    <row r="221" spans="1:19" x14ac:dyDescent="0.25">
      <c r="A221" s="117">
        <f>+IF(H221=H220,A220,ROW(A221)-1)</f>
        <v>123</v>
      </c>
      <c r="B221" s="5">
        <v>0</v>
      </c>
      <c r="C221" s="52">
        <f>IF(G221&gt;0,IF(B221=0,58-A221,B221-A221),0)</f>
        <v>0</v>
      </c>
      <c r="D221" s="59" t="s">
        <v>425</v>
      </c>
      <c r="E221" s="99" t="s">
        <v>215</v>
      </c>
      <c r="F221" s="41"/>
      <c r="G221" s="2">
        <f>SUM(J221:R221)</f>
        <v>0</v>
      </c>
      <c r="H221" s="147">
        <f>AVERAGE(LARGE(J221:R221,1),LARGE(J221:R221,2),LARGE(J221:R221,3),LARGE(J221:R221,4),LARGE(J221:R221,5),LARGE(J221:R221,6))</f>
        <v>0</v>
      </c>
      <c r="I221" s="78">
        <f>COUNTIF(J221:R221,"&gt;0")</f>
        <v>0</v>
      </c>
      <c r="J221" s="92">
        <v>0</v>
      </c>
      <c r="K221" s="93">
        <v>0</v>
      </c>
      <c r="L221" s="93">
        <v>0</v>
      </c>
      <c r="M221" s="93">
        <v>0</v>
      </c>
      <c r="N221" s="93">
        <v>0</v>
      </c>
      <c r="O221" s="93">
        <v>0</v>
      </c>
      <c r="P221" s="140">
        <v>0</v>
      </c>
      <c r="Q221" s="290">
        <v>0</v>
      </c>
      <c r="R221" s="291">
        <v>0</v>
      </c>
      <c r="S221" s="130"/>
    </row>
    <row r="222" spans="1:19" x14ac:dyDescent="0.25">
      <c r="A222" s="117">
        <f>+IF(H222=H221,A221,ROW(A222)-1)</f>
        <v>123</v>
      </c>
      <c r="B222" s="5">
        <v>0</v>
      </c>
      <c r="C222" s="52">
        <f>IF(G222&gt;0,IF(B222=0,58-A222,B222-A222),0)</f>
        <v>0</v>
      </c>
      <c r="D222" s="59" t="s">
        <v>65</v>
      </c>
      <c r="E222" s="99" t="s">
        <v>64</v>
      </c>
      <c r="F222" s="41"/>
      <c r="G222" s="2">
        <f>SUM(J222:R222)</f>
        <v>0</v>
      </c>
      <c r="H222" s="147">
        <f>AVERAGE(LARGE(J222:R222,1),LARGE(J222:R222,2),LARGE(J222:R222,3),LARGE(J222:R222,4),LARGE(J222:R222,5),LARGE(J222:R222,6))</f>
        <v>0</v>
      </c>
      <c r="I222" s="78">
        <f>COUNTIF(J222:R222,"&gt;0")</f>
        <v>0</v>
      </c>
      <c r="J222" s="92">
        <v>0</v>
      </c>
      <c r="K222" s="93">
        <v>0</v>
      </c>
      <c r="L222" s="93">
        <v>0</v>
      </c>
      <c r="M222" s="93">
        <v>0</v>
      </c>
      <c r="N222" s="93">
        <v>0</v>
      </c>
      <c r="O222" s="93">
        <v>0</v>
      </c>
      <c r="P222" s="140">
        <v>0</v>
      </c>
      <c r="Q222" s="290">
        <v>0</v>
      </c>
      <c r="R222" s="291">
        <v>0</v>
      </c>
      <c r="S222" s="130"/>
    </row>
    <row r="223" spans="1:19" x14ac:dyDescent="0.25">
      <c r="A223" s="117">
        <f>+IF(H223=H222,A222,ROW(A223)-1)</f>
        <v>123</v>
      </c>
      <c r="B223" s="5">
        <v>0</v>
      </c>
      <c r="C223" s="52">
        <f>IF(G223&gt;0,IF(B223=0,58-A223,B223-A223),0)</f>
        <v>0</v>
      </c>
      <c r="D223" s="59" t="s">
        <v>337</v>
      </c>
      <c r="E223" s="99" t="s">
        <v>48</v>
      </c>
      <c r="F223" s="41" t="s">
        <v>583</v>
      </c>
      <c r="G223" s="2">
        <f>SUM(J223:R223)</f>
        <v>0</v>
      </c>
      <c r="H223" s="147">
        <f>AVERAGE(LARGE(J223:R223,1),LARGE(J223:R223,2),LARGE(J223:R223,3),LARGE(J223:R223,4),LARGE(J223:R223,5),LARGE(J223:R223,6))</f>
        <v>0</v>
      </c>
      <c r="I223" s="78">
        <f>COUNTIF(J223:R223,"&gt;0")</f>
        <v>0</v>
      </c>
      <c r="J223" s="92">
        <v>0</v>
      </c>
      <c r="K223" s="93">
        <v>0</v>
      </c>
      <c r="L223" s="93">
        <v>0</v>
      </c>
      <c r="M223" s="93">
        <v>0</v>
      </c>
      <c r="N223" s="93">
        <v>0</v>
      </c>
      <c r="O223" s="93">
        <v>0</v>
      </c>
      <c r="P223" s="140">
        <v>0</v>
      </c>
      <c r="Q223" s="290">
        <v>0</v>
      </c>
      <c r="R223" s="291">
        <v>0</v>
      </c>
      <c r="S223" s="130"/>
    </row>
    <row r="224" spans="1:19" x14ac:dyDescent="0.25">
      <c r="A224" s="117">
        <f>+IF(H224=H223,A223,ROW(A224)-1)</f>
        <v>123</v>
      </c>
      <c r="B224" s="5">
        <v>0</v>
      </c>
      <c r="C224" s="52">
        <f>IF(G224&gt;0,IF(B224=0,58-A224,B224-A224),0)</f>
        <v>0</v>
      </c>
      <c r="D224" s="59" t="s">
        <v>337</v>
      </c>
      <c r="E224" s="99" t="s">
        <v>64</v>
      </c>
      <c r="F224" s="41" t="s">
        <v>68</v>
      </c>
      <c r="G224" s="2">
        <f>SUM(J224:R224)</f>
        <v>0</v>
      </c>
      <c r="H224" s="147">
        <f>AVERAGE(LARGE(J224:R224,1),LARGE(J224:R224,2),LARGE(J224:R224,3),LARGE(J224:R224,4),LARGE(J224:R224,5),LARGE(J224:R224,6))</f>
        <v>0</v>
      </c>
      <c r="I224" s="78">
        <f>COUNTIF(J224:R224,"&gt;0")</f>
        <v>0</v>
      </c>
      <c r="J224" s="92">
        <v>0</v>
      </c>
      <c r="K224" s="93">
        <v>0</v>
      </c>
      <c r="L224" s="93">
        <v>0</v>
      </c>
      <c r="M224" s="93">
        <v>0</v>
      </c>
      <c r="N224" s="93">
        <v>0</v>
      </c>
      <c r="O224" s="93">
        <v>0</v>
      </c>
      <c r="P224" s="140">
        <v>0</v>
      </c>
      <c r="Q224" s="290">
        <v>0</v>
      </c>
      <c r="R224" s="291">
        <v>0</v>
      </c>
      <c r="S224" s="130"/>
    </row>
    <row r="225" spans="1:19" x14ac:dyDescent="0.25">
      <c r="A225" s="117">
        <f>+IF(H225=H224,A224,ROW(A225)-1)</f>
        <v>123</v>
      </c>
      <c r="B225" s="5">
        <v>0</v>
      </c>
      <c r="C225" s="52">
        <f>IF(G225&gt;0,IF(B225=0,58-A225,B225-A225),0)</f>
        <v>0</v>
      </c>
      <c r="D225" s="59" t="s">
        <v>649</v>
      </c>
      <c r="E225" s="99" t="s">
        <v>623</v>
      </c>
      <c r="F225" s="56" t="s">
        <v>662</v>
      </c>
      <c r="G225" s="2">
        <f>SUM(J225:R225)</f>
        <v>0</v>
      </c>
      <c r="H225" s="147">
        <f>AVERAGE(LARGE(J225:R225,1),LARGE(J225:R225,2),LARGE(J225:R225,3),LARGE(J225:R225,4),LARGE(J225:R225,5),LARGE(J225:R225,6))</f>
        <v>0</v>
      </c>
      <c r="I225" s="78">
        <f>COUNTIF(J225:R225,"&gt;0")</f>
        <v>0</v>
      </c>
      <c r="J225" s="92">
        <v>0</v>
      </c>
      <c r="K225" s="93">
        <v>0</v>
      </c>
      <c r="L225" s="93">
        <v>0</v>
      </c>
      <c r="M225" s="93">
        <v>0</v>
      </c>
      <c r="N225" s="93">
        <v>0</v>
      </c>
      <c r="O225" s="93">
        <v>0</v>
      </c>
      <c r="P225" s="140">
        <v>0</v>
      </c>
      <c r="Q225" s="290">
        <v>0</v>
      </c>
      <c r="R225" s="291">
        <v>0</v>
      </c>
      <c r="S225" s="130"/>
    </row>
    <row r="226" spans="1:19" x14ac:dyDescent="0.25">
      <c r="A226" s="117">
        <f>+IF(H226=H225,A225,ROW(A226)-1)</f>
        <v>123</v>
      </c>
      <c r="B226" s="5">
        <v>0</v>
      </c>
      <c r="C226" s="52">
        <f>IF(G226&gt;0,IF(B226=0,58-A226,B226-A226),0)</f>
        <v>0</v>
      </c>
      <c r="D226" s="165" t="s">
        <v>574</v>
      </c>
      <c r="E226" s="161" t="s">
        <v>577</v>
      </c>
      <c r="F226" s="168" t="s">
        <v>439</v>
      </c>
      <c r="G226" s="2">
        <f>SUM(J226:R226)</f>
        <v>0</v>
      </c>
      <c r="H226" s="147">
        <f>AVERAGE(LARGE(J226:R226,1),LARGE(J226:R226,2),LARGE(J226:R226,3),LARGE(J226:R226,4),LARGE(J226:R226,5),LARGE(J226:R226,6))</f>
        <v>0</v>
      </c>
      <c r="I226" s="78">
        <f>COUNTIF(J226:R226,"&gt;0")</f>
        <v>0</v>
      </c>
      <c r="J226" s="92">
        <v>0</v>
      </c>
      <c r="K226" s="93">
        <v>0</v>
      </c>
      <c r="L226" s="93">
        <v>0</v>
      </c>
      <c r="M226" s="93">
        <v>0</v>
      </c>
      <c r="N226" s="93">
        <v>0</v>
      </c>
      <c r="O226" s="93">
        <v>0</v>
      </c>
      <c r="P226" s="140">
        <v>0</v>
      </c>
      <c r="Q226" s="290">
        <v>0</v>
      </c>
      <c r="R226" s="291">
        <v>0</v>
      </c>
      <c r="S226" s="130"/>
    </row>
    <row r="227" spans="1:19" x14ac:dyDescent="0.25">
      <c r="A227" s="117">
        <f>+IF(H227=H226,A226,ROW(A227)-1)</f>
        <v>123</v>
      </c>
      <c r="B227" s="5">
        <v>0</v>
      </c>
      <c r="C227" s="52">
        <f>IF(G227&gt;0,IF(B227=0,58-A227,B227-A227),0)</f>
        <v>0</v>
      </c>
      <c r="D227" s="59" t="s">
        <v>90</v>
      </c>
      <c r="E227" s="99" t="s">
        <v>89</v>
      </c>
      <c r="F227" s="41" t="s">
        <v>68</v>
      </c>
      <c r="G227" s="2">
        <f>SUM(J227:R227)</f>
        <v>0</v>
      </c>
      <c r="H227" s="147">
        <f>AVERAGE(LARGE(J227:R227,1),LARGE(J227:R227,2),LARGE(J227:R227,3),LARGE(J227:R227,4),LARGE(J227:R227,5),LARGE(J227:R227,6))</f>
        <v>0</v>
      </c>
      <c r="I227" s="78">
        <f>COUNTIF(J227:R227,"&gt;0")</f>
        <v>0</v>
      </c>
      <c r="J227" s="92">
        <v>0</v>
      </c>
      <c r="K227" s="93">
        <v>0</v>
      </c>
      <c r="L227" s="93">
        <v>0</v>
      </c>
      <c r="M227" s="93">
        <v>0</v>
      </c>
      <c r="N227" s="93">
        <v>0</v>
      </c>
      <c r="O227" s="93">
        <v>0</v>
      </c>
      <c r="P227" s="140">
        <v>0</v>
      </c>
      <c r="Q227" s="290">
        <v>0</v>
      </c>
      <c r="R227" s="291">
        <v>0</v>
      </c>
      <c r="S227" s="130"/>
    </row>
    <row r="228" spans="1:19" x14ac:dyDescent="0.25">
      <c r="A228" s="117">
        <f>+IF(H228=H227,A227,ROW(A228)-1)</f>
        <v>123</v>
      </c>
      <c r="B228" s="5">
        <v>0</v>
      </c>
      <c r="C228" s="52">
        <f>IF(G228&gt;0,IF(B228=0,58-A228,B228-A228),0)</f>
        <v>0</v>
      </c>
      <c r="D228" s="165" t="s">
        <v>484</v>
      </c>
      <c r="E228" s="161" t="s">
        <v>485</v>
      </c>
      <c r="F228" s="162" t="s">
        <v>284</v>
      </c>
      <c r="G228" s="2">
        <f>SUM(J228:R228)</f>
        <v>0</v>
      </c>
      <c r="H228" s="147">
        <f>AVERAGE(LARGE(J228:R228,1),LARGE(J228:R228,2),LARGE(J228:R228,3),LARGE(J228:R228,4),LARGE(J228:R228,5),LARGE(J228:R228,6))</f>
        <v>0</v>
      </c>
      <c r="I228" s="78">
        <f>COUNTIF(J228:R228,"&gt;0")</f>
        <v>0</v>
      </c>
      <c r="J228" s="92">
        <v>0</v>
      </c>
      <c r="K228" s="93">
        <v>0</v>
      </c>
      <c r="L228" s="93">
        <v>0</v>
      </c>
      <c r="M228" s="93">
        <v>0</v>
      </c>
      <c r="N228" s="93">
        <v>0</v>
      </c>
      <c r="O228" s="93">
        <v>0</v>
      </c>
      <c r="P228" s="140">
        <v>0</v>
      </c>
      <c r="Q228" s="290">
        <v>0</v>
      </c>
      <c r="R228" s="291">
        <v>0</v>
      </c>
      <c r="S228" s="130"/>
    </row>
    <row r="229" spans="1:19" x14ac:dyDescent="0.25">
      <c r="A229" s="117">
        <f>+IF(H229=H228,A228,ROW(A229)-1)</f>
        <v>123</v>
      </c>
      <c r="B229" s="5">
        <v>0</v>
      </c>
      <c r="C229" s="52">
        <f>IF(G229&gt;0,IF(B229=0,58-A229,B229-A229),0)</f>
        <v>0</v>
      </c>
      <c r="D229" s="59" t="s">
        <v>552</v>
      </c>
      <c r="E229" s="99" t="s">
        <v>52</v>
      </c>
      <c r="F229" s="24" t="s">
        <v>583</v>
      </c>
      <c r="G229" s="2">
        <f>SUM(J229:R229)</f>
        <v>0</v>
      </c>
      <c r="H229" s="147">
        <f>AVERAGE(LARGE(J229:R229,1),LARGE(J229:R229,2),LARGE(J229:R229,3),LARGE(J229:R229,4),LARGE(J229:R229,5),LARGE(J229:R229,6))</f>
        <v>0</v>
      </c>
      <c r="I229" s="78">
        <f>COUNTIF(J229:R229,"&gt;0")</f>
        <v>0</v>
      </c>
      <c r="J229" s="92">
        <v>0</v>
      </c>
      <c r="K229" s="93">
        <v>0</v>
      </c>
      <c r="L229" s="93">
        <v>0</v>
      </c>
      <c r="M229" s="93">
        <v>0</v>
      </c>
      <c r="N229" s="93">
        <v>0</v>
      </c>
      <c r="O229" s="93">
        <v>0</v>
      </c>
      <c r="P229" s="140">
        <v>0</v>
      </c>
      <c r="Q229" s="290">
        <v>0</v>
      </c>
      <c r="R229" s="291">
        <v>0</v>
      </c>
      <c r="S229" s="130"/>
    </row>
    <row r="230" spans="1:19" x14ac:dyDescent="0.25">
      <c r="A230" s="117">
        <f>+IF(H230=H229,A229,ROW(A230)-1)</f>
        <v>123</v>
      </c>
      <c r="B230" s="5">
        <v>0</v>
      </c>
      <c r="C230" s="52">
        <f>IF(G230&gt;0,IF(B230=0,58-A230,B230-A230),0)</f>
        <v>0</v>
      </c>
      <c r="D230" s="59" t="s">
        <v>107</v>
      </c>
      <c r="E230" s="98" t="s">
        <v>9</v>
      </c>
      <c r="F230" s="24" t="s">
        <v>584</v>
      </c>
      <c r="G230" s="2">
        <f>SUM(J230:R230)</f>
        <v>0</v>
      </c>
      <c r="H230" s="147">
        <f>AVERAGE(LARGE(J230:R230,1),LARGE(J230:R230,2),LARGE(J230:R230,3),LARGE(J230:R230,4),LARGE(J230:R230,5),LARGE(J230:R230,6))</f>
        <v>0</v>
      </c>
      <c r="I230" s="78">
        <f>COUNTIF(J230:R230,"&gt;0")</f>
        <v>0</v>
      </c>
      <c r="J230" s="92">
        <v>0</v>
      </c>
      <c r="K230" s="93">
        <v>0</v>
      </c>
      <c r="L230" s="93">
        <v>0</v>
      </c>
      <c r="M230" s="93">
        <v>0</v>
      </c>
      <c r="N230" s="93">
        <v>0</v>
      </c>
      <c r="O230" s="93">
        <v>0</v>
      </c>
      <c r="P230" s="140">
        <v>0</v>
      </c>
      <c r="Q230" s="290">
        <v>0</v>
      </c>
      <c r="R230" s="291">
        <v>0</v>
      </c>
      <c r="S230" s="130"/>
    </row>
    <row r="231" spans="1:19" x14ac:dyDescent="0.25">
      <c r="A231" s="117">
        <f>+IF(H231=H230,A230,ROW(A231)-1)</f>
        <v>123</v>
      </c>
      <c r="B231" s="5">
        <v>0</v>
      </c>
      <c r="C231" s="52">
        <f>IF(G231&gt;0,IF(B231=0,58-A231,B231-A231),0)</f>
        <v>0</v>
      </c>
      <c r="D231" s="59" t="s">
        <v>350</v>
      </c>
      <c r="E231" s="99" t="s">
        <v>80</v>
      </c>
      <c r="F231" s="41"/>
      <c r="G231" s="2">
        <f>SUM(J231:R231)</f>
        <v>0</v>
      </c>
      <c r="H231" s="147">
        <f>AVERAGE(LARGE(J231:R231,1),LARGE(J231:R231,2),LARGE(J231:R231,3),LARGE(J231:R231,4),LARGE(J231:R231,5),LARGE(J231:R231,6))</f>
        <v>0</v>
      </c>
      <c r="I231" s="78">
        <f>COUNTIF(J231:R231,"&gt;0")</f>
        <v>0</v>
      </c>
      <c r="J231" s="92">
        <v>0</v>
      </c>
      <c r="K231" s="93">
        <v>0</v>
      </c>
      <c r="L231" s="93">
        <v>0</v>
      </c>
      <c r="M231" s="93">
        <v>0</v>
      </c>
      <c r="N231" s="93">
        <v>0</v>
      </c>
      <c r="O231" s="93">
        <v>0</v>
      </c>
      <c r="P231" s="140">
        <v>0</v>
      </c>
      <c r="Q231" s="290">
        <v>0</v>
      </c>
      <c r="R231" s="291">
        <v>0</v>
      </c>
      <c r="S231" s="130"/>
    </row>
    <row r="232" spans="1:19" ht="26.4" x14ac:dyDescent="0.25">
      <c r="A232" s="117">
        <f>+IF(H232=H231,A231,ROW(A232)-1)</f>
        <v>123</v>
      </c>
      <c r="B232" s="5">
        <v>0</v>
      </c>
      <c r="C232" s="52">
        <f>IF(G232&gt;0,IF(B232=0,58-A232,B232-A232),0)</f>
        <v>0</v>
      </c>
      <c r="D232" s="165" t="s">
        <v>51</v>
      </c>
      <c r="E232" s="161" t="s">
        <v>50</v>
      </c>
      <c r="F232" s="162"/>
      <c r="G232" s="2">
        <f>SUM(J232:R232)</f>
        <v>0</v>
      </c>
      <c r="H232" s="147">
        <f>AVERAGE(LARGE(J232:R232,1),LARGE(J232:R232,2),LARGE(J232:R232,3),LARGE(J232:R232,4),LARGE(J232:R232,5),LARGE(J232:R232,6))</f>
        <v>0</v>
      </c>
      <c r="I232" s="78">
        <f>COUNTIF(J232:R232,"&gt;0")</f>
        <v>0</v>
      </c>
      <c r="J232" s="92">
        <v>0</v>
      </c>
      <c r="K232" s="93">
        <v>0</v>
      </c>
      <c r="L232" s="93">
        <v>0</v>
      </c>
      <c r="M232" s="93">
        <v>0</v>
      </c>
      <c r="N232" s="93">
        <v>0</v>
      </c>
      <c r="O232" s="93">
        <v>0</v>
      </c>
      <c r="P232" s="140">
        <v>0</v>
      </c>
      <c r="Q232" s="290">
        <v>0</v>
      </c>
      <c r="R232" s="291">
        <v>0</v>
      </c>
      <c r="S232" s="130"/>
    </row>
    <row r="233" spans="1:19" x14ac:dyDescent="0.25">
      <c r="A233" s="117">
        <f>+IF(H233=H232,A232,ROW(A233)-1)</f>
        <v>123</v>
      </c>
      <c r="B233" s="5">
        <v>0</v>
      </c>
      <c r="C233" s="52">
        <f>IF(G233&gt;0,IF(B233=0,58-A233,B233-A233),0)</f>
        <v>0</v>
      </c>
      <c r="D233" s="59" t="s">
        <v>116</v>
      </c>
      <c r="E233" s="99" t="s">
        <v>115</v>
      </c>
      <c r="F233" s="41" t="s">
        <v>581</v>
      </c>
      <c r="G233" s="2">
        <f>SUM(J233:R233)</f>
        <v>0</v>
      </c>
      <c r="H233" s="147">
        <f>AVERAGE(LARGE(J233:R233,1),LARGE(J233:R233,2),LARGE(J233:R233,3),LARGE(J233:R233,4),LARGE(J233:R233,5),LARGE(J233:R233,6))</f>
        <v>0</v>
      </c>
      <c r="I233" s="78">
        <f>COUNTIF(J233:R233,"&gt;0")</f>
        <v>0</v>
      </c>
      <c r="J233" s="92">
        <v>0</v>
      </c>
      <c r="K233" s="93">
        <v>0</v>
      </c>
      <c r="L233" s="93">
        <v>0</v>
      </c>
      <c r="M233" s="93">
        <v>0</v>
      </c>
      <c r="N233" s="93">
        <v>0</v>
      </c>
      <c r="O233" s="93">
        <v>0</v>
      </c>
      <c r="P233" s="140">
        <v>0</v>
      </c>
      <c r="Q233" s="290">
        <v>0</v>
      </c>
      <c r="R233" s="291">
        <v>0</v>
      </c>
      <c r="S233" s="130"/>
    </row>
    <row r="234" spans="1:19" x14ac:dyDescent="0.25">
      <c r="A234" s="117">
        <f>+IF(H234=H233,A233,ROW(A234)-1)</f>
        <v>123</v>
      </c>
      <c r="B234" s="5">
        <v>0</v>
      </c>
      <c r="C234" s="52">
        <f>IF(G234&gt;0,IF(B234=0,58-A234,B234-A234),0)</f>
        <v>0</v>
      </c>
      <c r="D234" s="165" t="s">
        <v>133</v>
      </c>
      <c r="E234" s="161" t="s">
        <v>132</v>
      </c>
      <c r="F234" s="162" t="s">
        <v>284</v>
      </c>
      <c r="G234" s="2">
        <f>SUM(J234:R234)</f>
        <v>0</v>
      </c>
      <c r="H234" s="147">
        <f>AVERAGE(LARGE(J234:R234,1),LARGE(J234:R234,2),LARGE(J234:R234,3),LARGE(J234:R234,4),LARGE(J234:R234,5),LARGE(J234:R234,6))</f>
        <v>0</v>
      </c>
      <c r="I234" s="78">
        <f>COUNTIF(J234:R234,"&gt;0")</f>
        <v>0</v>
      </c>
      <c r="J234" s="92">
        <v>0</v>
      </c>
      <c r="K234" s="93">
        <v>0</v>
      </c>
      <c r="L234" s="93">
        <v>0</v>
      </c>
      <c r="M234" s="93">
        <v>0</v>
      </c>
      <c r="N234" s="93">
        <v>0</v>
      </c>
      <c r="O234" s="93">
        <v>0</v>
      </c>
      <c r="P234" s="140">
        <v>0</v>
      </c>
      <c r="Q234" s="290">
        <v>0</v>
      </c>
      <c r="R234" s="291">
        <v>0</v>
      </c>
      <c r="S234" s="130"/>
    </row>
    <row r="235" spans="1:19" x14ac:dyDescent="0.25">
      <c r="A235" s="117">
        <f>+IF(H235=H234,A234,ROW(A235)-1)</f>
        <v>123</v>
      </c>
      <c r="B235" s="5">
        <v>0</v>
      </c>
      <c r="C235" s="52">
        <f>IF(G235&gt;0,IF(B235=0,58-A235,B235-A235),0)</f>
        <v>0</v>
      </c>
      <c r="D235" s="59" t="s">
        <v>252</v>
      </c>
      <c r="E235" s="99" t="s">
        <v>66</v>
      </c>
      <c r="F235" s="41" t="s">
        <v>354</v>
      </c>
      <c r="G235" s="2">
        <f>SUM(J235:R235)</f>
        <v>0</v>
      </c>
      <c r="H235" s="147">
        <f>AVERAGE(LARGE(J235:R235,1),LARGE(J235:R235,2),LARGE(J235:R235,3),LARGE(J235:R235,4),LARGE(J235:R235,5),LARGE(J235:R235,6))</f>
        <v>0</v>
      </c>
      <c r="I235" s="78">
        <f>COUNTIF(J235:R235,"&gt;0")</f>
        <v>0</v>
      </c>
      <c r="J235" s="92">
        <v>0</v>
      </c>
      <c r="K235" s="93">
        <v>0</v>
      </c>
      <c r="L235" s="93">
        <v>0</v>
      </c>
      <c r="M235" s="93">
        <v>0</v>
      </c>
      <c r="N235" s="93">
        <v>0</v>
      </c>
      <c r="O235" s="93">
        <v>0</v>
      </c>
      <c r="P235" s="140">
        <v>0</v>
      </c>
      <c r="Q235" s="290">
        <v>0</v>
      </c>
      <c r="R235" s="291">
        <v>0</v>
      </c>
      <c r="S235" s="130"/>
    </row>
    <row r="236" spans="1:19" x14ac:dyDescent="0.25">
      <c r="A236" s="117">
        <f>+IF(H236=H235,A235,ROW(A236)-1)</f>
        <v>123</v>
      </c>
      <c r="B236" s="5">
        <v>0</v>
      </c>
      <c r="C236" s="52">
        <f>IF(G236&gt;0,IF(B236=0,58-A236,B236-A236),0)</f>
        <v>0</v>
      </c>
      <c r="D236" s="59" t="s">
        <v>429</v>
      </c>
      <c r="E236" s="99" t="s">
        <v>428</v>
      </c>
      <c r="F236" s="41"/>
      <c r="G236" s="2">
        <f>SUM(J236:R236)</f>
        <v>0</v>
      </c>
      <c r="H236" s="147">
        <f>AVERAGE(LARGE(J236:R236,1),LARGE(J236:R236,2),LARGE(J236:R236,3),LARGE(J236:R236,4),LARGE(J236:R236,5),LARGE(J236:R236,6))</f>
        <v>0</v>
      </c>
      <c r="I236" s="78">
        <f>COUNTIF(J236:R236,"&gt;0")</f>
        <v>0</v>
      </c>
      <c r="J236" s="92">
        <v>0</v>
      </c>
      <c r="K236" s="93">
        <v>0</v>
      </c>
      <c r="L236" s="93">
        <v>0</v>
      </c>
      <c r="M236" s="93">
        <v>0</v>
      </c>
      <c r="N236" s="93">
        <v>0</v>
      </c>
      <c r="O236" s="93">
        <v>0</v>
      </c>
      <c r="P236" s="140">
        <v>0</v>
      </c>
      <c r="Q236" s="290">
        <v>0</v>
      </c>
      <c r="R236" s="291">
        <v>0</v>
      </c>
      <c r="S236" s="130"/>
    </row>
    <row r="237" spans="1:19" x14ac:dyDescent="0.25">
      <c r="A237" s="117">
        <f>+IF(H237=H236,A236,ROW(A237)-1)</f>
        <v>123</v>
      </c>
      <c r="B237" s="5">
        <v>0</v>
      </c>
      <c r="C237" s="52">
        <f>IF(G237&gt;0,IF(B237=0,58-A237,B237-A237),0)</f>
        <v>0</v>
      </c>
      <c r="D237" s="59" t="s">
        <v>431</v>
      </c>
      <c r="E237" s="99" t="s">
        <v>99</v>
      </c>
      <c r="F237" s="41"/>
      <c r="G237" s="2">
        <f>SUM(J237:R237)</f>
        <v>0</v>
      </c>
      <c r="H237" s="147">
        <f>AVERAGE(LARGE(J237:R237,1),LARGE(J237:R237,2),LARGE(J237:R237,3),LARGE(J237:R237,4),LARGE(J237:R237,5),LARGE(J237:R237,6))</f>
        <v>0</v>
      </c>
      <c r="I237" s="78">
        <f>COUNTIF(J237:R237,"&gt;0")</f>
        <v>0</v>
      </c>
      <c r="J237" s="92">
        <v>0</v>
      </c>
      <c r="K237" s="93">
        <v>0</v>
      </c>
      <c r="L237" s="93">
        <v>0</v>
      </c>
      <c r="M237" s="93">
        <v>0</v>
      </c>
      <c r="N237" s="93">
        <v>0</v>
      </c>
      <c r="O237" s="93">
        <v>0</v>
      </c>
      <c r="P237" s="140">
        <v>0</v>
      </c>
      <c r="Q237" s="290">
        <v>0</v>
      </c>
      <c r="R237" s="291">
        <v>0</v>
      </c>
      <c r="S237" s="130"/>
    </row>
    <row r="238" spans="1:19" x14ac:dyDescent="0.25">
      <c r="A238" s="117">
        <f>+IF(H238=H237,A237,ROW(A238)-1)</f>
        <v>123</v>
      </c>
      <c r="B238" s="5">
        <v>0</v>
      </c>
      <c r="C238" s="52">
        <f>IF(G238&gt;0,IF(B238=0,58-A238,B238-A238),0)</f>
        <v>0</v>
      </c>
      <c r="D238" s="59" t="s">
        <v>292</v>
      </c>
      <c r="E238" s="99" t="s">
        <v>293</v>
      </c>
      <c r="F238" s="41"/>
      <c r="G238" s="2">
        <f>SUM(J238:R238)</f>
        <v>0</v>
      </c>
      <c r="H238" s="147">
        <f>AVERAGE(LARGE(J238:R238,1),LARGE(J238:R238,2),LARGE(J238:R238,3),LARGE(J238:R238,4),LARGE(J238:R238,5),LARGE(J238:R238,6))</f>
        <v>0</v>
      </c>
      <c r="I238" s="78">
        <f>COUNTIF(J238:R238,"&gt;0")</f>
        <v>0</v>
      </c>
      <c r="J238" s="92">
        <v>0</v>
      </c>
      <c r="K238" s="93">
        <v>0</v>
      </c>
      <c r="L238" s="93">
        <v>0</v>
      </c>
      <c r="M238" s="93">
        <v>0</v>
      </c>
      <c r="N238" s="93">
        <v>0</v>
      </c>
      <c r="O238" s="93">
        <v>0</v>
      </c>
      <c r="P238" s="140">
        <v>0</v>
      </c>
      <c r="Q238" s="290">
        <v>0</v>
      </c>
      <c r="R238" s="291">
        <v>0</v>
      </c>
      <c r="S238" s="130"/>
    </row>
    <row r="239" spans="1:19" x14ac:dyDescent="0.25">
      <c r="A239" s="117">
        <f>+IF(H239=H238,A238,ROW(A239)-1)</f>
        <v>123</v>
      </c>
      <c r="B239" s="5">
        <v>0</v>
      </c>
      <c r="C239" s="52">
        <f>IF(G239&gt;0,IF(B239=0,58-A239,B239-A239),0)</f>
        <v>0</v>
      </c>
      <c r="D239" s="59" t="s">
        <v>424</v>
      </c>
      <c r="E239" s="99" t="s">
        <v>62</v>
      </c>
      <c r="F239" s="41"/>
      <c r="G239" s="2">
        <f>SUM(J239:R239)</f>
        <v>0</v>
      </c>
      <c r="H239" s="147">
        <f>AVERAGE(LARGE(J239:R239,1),LARGE(J239:R239,2),LARGE(J239:R239,3),LARGE(J239:R239,4),LARGE(J239:R239,5),LARGE(J239:R239,6))</f>
        <v>0</v>
      </c>
      <c r="I239" s="78">
        <f>COUNTIF(J239:R239,"&gt;0")</f>
        <v>0</v>
      </c>
      <c r="J239" s="92">
        <v>0</v>
      </c>
      <c r="K239" s="93">
        <v>0</v>
      </c>
      <c r="L239" s="93">
        <v>0</v>
      </c>
      <c r="M239" s="93">
        <v>0</v>
      </c>
      <c r="N239" s="93">
        <v>0</v>
      </c>
      <c r="O239" s="93">
        <v>0</v>
      </c>
      <c r="P239" s="140">
        <v>0</v>
      </c>
      <c r="Q239" s="290">
        <v>0</v>
      </c>
      <c r="R239" s="291">
        <v>0</v>
      </c>
      <c r="S239" s="130"/>
    </row>
    <row r="240" spans="1:19" x14ac:dyDescent="0.25">
      <c r="A240" s="117">
        <f>+IF(H240=H239,A239,ROW(A240)-1)</f>
        <v>123</v>
      </c>
      <c r="B240" s="5">
        <v>0</v>
      </c>
      <c r="C240" s="52">
        <f>IF(G240&gt;0,IF(B240=0,58-A240,B240-A240),0)</f>
        <v>0</v>
      </c>
      <c r="D240" s="59" t="s">
        <v>117</v>
      </c>
      <c r="E240" s="99" t="s">
        <v>110</v>
      </c>
      <c r="F240" s="41" t="s">
        <v>578</v>
      </c>
      <c r="G240" s="2">
        <f>SUM(J240:R240)</f>
        <v>0</v>
      </c>
      <c r="H240" s="147">
        <f>AVERAGE(LARGE(J240:R240,1),LARGE(J240:R240,2),LARGE(J240:R240,3),LARGE(J240:R240,4),LARGE(J240:R240,5),LARGE(J240:R240,6))</f>
        <v>0</v>
      </c>
      <c r="I240" s="78">
        <f>COUNTIF(J240:R240,"&gt;0")</f>
        <v>0</v>
      </c>
      <c r="J240" s="92">
        <v>0</v>
      </c>
      <c r="K240" s="93">
        <v>0</v>
      </c>
      <c r="L240" s="93">
        <v>0</v>
      </c>
      <c r="M240" s="93">
        <v>0</v>
      </c>
      <c r="N240" s="93">
        <v>0</v>
      </c>
      <c r="O240" s="93">
        <v>0</v>
      </c>
      <c r="P240" s="140">
        <v>0</v>
      </c>
      <c r="Q240" s="290">
        <v>0</v>
      </c>
      <c r="R240" s="291">
        <v>0</v>
      </c>
      <c r="S240" s="130"/>
    </row>
    <row r="241" spans="1:19" x14ac:dyDescent="0.25">
      <c r="A241" s="117">
        <f>+IF(H241=H240,A240,ROW(A241)-1)</f>
        <v>123</v>
      </c>
      <c r="B241" s="5">
        <v>0</v>
      </c>
      <c r="C241" s="52">
        <f>IF(G241&gt;0,IF(B241=0,58-A241,B241-A241),0)</f>
        <v>0</v>
      </c>
      <c r="D241" s="59" t="s">
        <v>410</v>
      </c>
      <c r="E241" s="99" t="s">
        <v>144</v>
      </c>
      <c r="F241" s="41"/>
      <c r="G241" s="2">
        <f>SUM(J241:R241)</f>
        <v>0</v>
      </c>
      <c r="H241" s="147">
        <f>AVERAGE(LARGE(J241:R241,1),LARGE(J241:R241,2),LARGE(J241:R241,3),LARGE(J241:R241,4),LARGE(J241:R241,5),LARGE(J241:R241,6))</f>
        <v>0</v>
      </c>
      <c r="I241" s="78">
        <f>COUNTIF(J241:R241,"&gt;0")</f>
        <v>0</v>
      </c>
      <c r="J241" s="92">
        <v>0</v>
      </c>
      <c r="K241" s="93">
        <v>0</v>
      </c>
      <c r="L241" s="93">
        <v>0</v>
      </c>
      <c r="M241" s="93">
        <v>0</v>
      </c>
      <c r="N241" s="93">
        <v>0</v>
      </c>
      <c r="O241" s="93">
        <v>0</v>
      </c>
      <c r="P241" s="140">
        <v>0</v>
      </c>
      <c r="Q241" s="290">
        <v>0</v>
      </c>
      <c r="R241" s="291">
        <v>0</v>
      </c>
      <c r="S241" s="130"/>
    </row>
    <row r="242" spans="1:19" x14ac:dyDescent="0.25">
      <c r="A242" s="117">
        <f>+IF(H242=H241,A241,ROW(A242)-1)</f>
        <v>123</v>
      </c>
      <c r="B242" s="5">
        <v>0</v>
      </c>
      <c r="C242" s="52">
        <f>IF(G242&gt;0,IF(B242=0,58-A242,B242-A242),0)</f>
        <v>0</v>
      </c>
      <c r="D242" s="59" t="s">
        <v>404</v>
      </c>
      <c r="E242" s="99" t="s">
        <v>405</v>
      </c>
      <c r="F242" s="41" t="s">
        <v>582</v>
      </c>
      <c r="G242" s="2">
        <f>SUM(J242:R242)</f>
        <v>0</v>
      </c>
      <c r="H242" s="147">
        <f>AVERAGE(LARGE(J242:R242,1),LARGE(J242:R242,2),LARGE(J242:R242,3),LARGE(J242:R242,4),LARGE(J242:R242,5),LARGE(J242:R242,6))</f>
        <v>0</v>
      </c>
      <c r="I242" s="78">
        <f>COUNTIF(J242:R242,"&gt;0")</f>
        <v>0</v>
      </c>
      <c r="J242" s="92">
        <v>0</v>
      </c>
      <c r="K242" s="93">
        <v>0</v>
      </c>
      <c r="L242" s="93">
        <v>0</v>
      </c>
      <c r="M242" s="93">
        <v>0</v>
      </c>
      <c r="N242" s="93">
        <v>0</v>
      </c>
      <c r="O242" s="93">
        <v>0</v>
      </c>
      <c r="P242" s="140">
        <v>0</v>
      </c>
      <c r="Q242" s="290">
        <v>0</v>
      </c>
      <c r="R242" s="291">
        <v>0</v>
      </c>
      <c r="S242" s="130"/>
    </row>
    <row r="243" spans="1:19" x14ac:dyDescent="0.25">
      <c r="A243" s="117">
        <f>+IF(H243=H242,A242,ROW(A243)-1)</f>
        <v>123</v>
      </c>
      <c r="B243" s="5">
        <v>0</v>
      </c>
      <c r="C243" s="52">
        <f>IF(G243&gt;0,IF(B243=0,58-A243,B243-A243),0)</f>
        <v>0</v>
      </c>
      <c r="D243" s="59" t="s">
        <v>495</v>
      </c>
      <c r="E243" s="99" t="s">
        <v>293</v>
      </c>
      <c r="F243" s="41" t="s">
        <v>583</v>
      </c>
      <c r="G243" s="2">
        <f>SUM(J243:R243)</f>
        <v>0</v>
      </c>
      <c r="H243" s="147">
        <f>AVERAGE(LARGE(J243:R243,1),LARGE(J243:R243,2),LARGE(J243:R243,3),LARGE(J243:R243,4),LARGE(J243:R243,5),LARGE(J243:R243,6))</f>
        <v>0</v>
      </c>
      <c r="I243" s="78">
        <f>COUNTIF(J243:R243,"&gt;0")</f>
        <v>0</v>
      </c>
      <c r="J243" s="92">
        <v>0</v>
      </c>
      <c r="K243" s="93">
        <v>0</v>
      </c>
      <c r="L243" s="93">
        <v>0</v>
      </c>
      <c r="M243" s="93">
        <v>0</v>
      </c>
      <c r="N243" s="93">
        <v>0</v>
      </c>
      <c r="O243" s="93">
        <v>0</v>
      </c>
      <c r="P243" s="140">
        <v>0</v>
      </c>
      <c r="Q243" s="290">
        <v>0</v>
      </c>
      <c r="R243" s="291">
        <v>0</v>
      </c>
      <c r="S243" s="130"/>
    </row>
    <row r="244" spans="1:19" x14ac:dyDescent="0.25">
      <c r="A244" s="117">
        <f>+IF(H244=H243,A243,ROW(A244)-1)</f>
        <v>123</v>
      </c>
      <c r="B244" s="5">
        <v>0</v>
      </c>
      <c r="C244" s="52">
        <f>IF(G244&gt;0,IF(B244=0,58-A244,B244-A244),0)</f>
        <v>0</v>
      </c>
      <c r="D244" s="59" t="s">
        <v>515</v>
      </c>
      <c r="E244" s="99" t="s">
        <v>96</v>
      </c>
      <c r="F244" s="41"/>
      <c r="G244" s="2">
        <f>SUM(J244:R244)</f>
        <v>0</v>
      </c>
      <c r="H244" s="147">
        <f>AVERAGE(LARGE(J244:R244,1),LARGE(J244:R244,2),LARGE(J244:R244,3),LARGE(J244:R244,4),LARGE(J244:R244,5),LARGE(J244:R244,6))</f>
        <v>0</v>
      </c>
      <c r="I244" s="78">
        <f>COUNTIF(J244:R244,"&gt;0")</f>
        <v>0</v>
      </c>
      <c r="J244" s="92">
        <v>0</v>
      </c>
      <c r="K244" s="93">
        <v>0</v>
      </c>
      <c r="L244" s="93">
        <v>0</v>
      </c>
      <c r="M244" s="93">
        <v>0</v>
      </c>
      <c r="N244" s="93">
        <v>0</v>
      </c>
      <c r="O244" s="93">
        <v>0</v>
      </c>
      <c r="P244" s="140">
        <v>0</v>
      </c>
      <c r="Q244" s="290">
        <v>0</v>
      </c>
      <c r="R244" s="291">
        <v>0</v>
      </c>
      <c r="S244" s="130"/>
    </row>
    <row r="245" spans="1:19" x14ac:dyDescent="0.25">
      <c r="A245" s="117">
        <f>+IF(H245=H244,A244,ROW(A245)-1)</f>
        <v>123</v>
      </c>
      <c r="B245" s="5">
        <v>0</v>
      </c>
      <c r="C245" s="52">
        <f>IF(G245&gt;0,IF(B245=0,58-A245,B245-A245),0)</f>
        <v>0</v>
      </c>
      <c r="D245" s="59" t="s">
        <v>261</v>
      </c>
      <c r="E245" s="99" t="s">
        <v>262</v>
      </c>
      <c r="F245" s="41" t="s">
        <v>580</v>
      </c>
      <c r="G245" s="2">
        <f>SUM(J245:R245)</f>
        <v>0</v>
      </c>
      <c r="H245" s="147">
        <f>AVERAGE(LARGE(J245:R245,1),LARGE(J245:R245,2),LARGE(J245:R245,3),LARGE(J245:R245,4),LARGE(J245:R245,5),LARGE(J245:R245,6))</f>
        <v>0</v>
      </c>
      <c r="I245" s="78">
        <f>COUNTIF(J245:R245,"&gt;0")</f>
        <v>0</v>
      </c>
      <c r="J245" s="92">
        <v>0</v>
      </c>
      <c r="K245" s="93">
        <v>0</v>
      </c>
      <c r="L245" s="93">
        <v>0</v>
      </c>
      <c r="M245" s="93">
        <v>0</v>
      </c>
      <c r="N245" s="93">
        <v>0</v>
      </c>
      <c r="O245" s="93">
        <v>0</v>
      </c>
      <c r="P245" s="140">
        <v>0</v>
      </c>
      <c r="Q245" s="290">
        <v>0</v>
      </c>
      <c r="R245" s="291">
        <v>0</v>
      </c>
      <c r="S245" s="130"/>
    </row>
    <row r="246" spans="1:19" x14ac:dyDescent="0.25">
      <c r="A246" s="117">
        <f>+IF(H246=H245,A245,ROW(A246)-1)</f>
        <v>123</v>
      </c>
      <c r="B246" s="5">
        <v>0</v>
      </c>
      <c r="C246" s="52">
        <f>IF(G246&gt;0,IF(B246=0,58-A246,B246-A246),0)</f>
        <v>0</v>
      </c>
      <c r="D246" s="59" t="s">
        <v>528</v>
      </c>
      <c r="E246" s="99" t="s">
        <v>529</v>
      </c>
      <c r="F246" s="41"/>
      <c r="G246" s="2">
        <f>SUM(J246:R246)</f>
        <v>0</v>
      </c>
      <c r="H246" s="147">
        <f>AVERAGE(LARGE(J246:R246,1),LARGE(J246:R246,2),LARGE(J246:R246,3),LARGE(J246:R246,4),LARGE(J246:R246,5),LARGE(J246:R246,6))</f>
        <v>0</v>
      </c>
      <c r="I246" s="78">
        <f>COUNTIF(J246:R246,"&gt;0")</f>
        <v>0</v>
      </c>
      <c r="J246" s="92">
        <v>0</v>
      </c>
      <c r="K246" s="93">
        <v>0</v>
      </c>
      <c r="L246" s="93">
        <v>0</v>
      </c>
      <c r="M246" s="93">
        <v>0</v>
      </c>
      <c r="N246" s="93">
        <v>0</v>
      </c>
      <c r="O246" s="93">
        <v>0</v>
      </c>
      <c r="P246" s="140">
        <v>0</v>
      </c>
      <c r="Q246" s="290">
        <v>0</v>
      </c>
      <c r="R246" s="291">
        <v>0</v>
      </c>
      <c r="S246" s="130"/>
    </row>
    <row r="247" spans="1:19" x14ac:dyDescent="0.25">
      <c r="A247" s="117">
        <f>+IF(H247=H246,A246,ROW(A247)-1)</f>
        <v>123</v>
      </c>
      <c r="B247" s="5">
        <v>0</v>
      </c>
      <c r="C247" s="52">
        <f>IF(G247&gt;0,IF(B247=0,58-A247,B247-A247),0)</f>
        <v>0</v>
      </c>
      <c r="D247" s="165" t="s">
        <v>482</v>
      </c>
      <c r="E247" s="161" t="s">
        <v>112</v>
      </c>
      <c r="F247" s="162" t="s">
        <v>284</v>
      </c>
      <c r="G247" s="2">
        <f>SUM(J247:R247)</f>
        <v>0</v>
      </c>
      <c r="H247" s="147">
        <f>AVERAGE(LARGE(J247:R247,1),LARGE(J247:R247,2),LARGE(J247:R247,3),LARGE(J247:R247,4),LARGE(J247:R247,5),LARGE(J247:R247,6))</f>
        <v>0</v>
      </c>
      <c r="I247" s="78">
        <f>COUNTIF(J247:R247,"&gt;0")</f>
        <v>0</v>
      </c>
      <c r="J247" s="92">
        <v>0</v>
      </c>
      <c r="K247" s="93">
        <v>0</v>
      </c>
      <c r="L247" s="93">
        <v>0</v>
      </c>
      <c r="M247" s="93">
        <v>0</v>
      </c>
      <c r="N247" s="93">
        <v>0</v>
      </c>
      <c r="O247" s="93">
        <v>0</v>
      </c>
      <c r="P247" s="140">
        <v>0</v>
      </c>
      <c r="Q247" s="290">
        <v>0</v>
      </c>
      <c r="R247" s="291">
        <v>0</v>
      </c>
      <c r="S247" s="130"/>
    </row>
    <row r="248" spans="1:19" x14ac:dyDescent="0.25">
      <c r="A248" s="117">
        <f>+IF(H248=H247,A247,ROW(A248)-1)</f>
        <v>123</v>
      </c>
      <c r="B248" s="5">
        <v>0</v>
      </c>
      <c r="C248" s="52">
        <f>IF(G248&gt;0,IF(B248=0,58-A248,B248-A248),0)</f>
        <v>0</v>
      </c>
      <c r="D248" s="59" t="s">
        <v>148</v>
      </c>
      <c r="E248" s="99" t="s">
        <v>147</v>
      </c>
      <c r="F248" s="41"/>
      <c r="G248" s="2">
        <f>SUM(J248:R248)</f>
        <v>0</v>
      </c>
      <c r="H248" s="147">
        <f>AVERAGE(LARGE(J248:R248,1),LARGE(J248:R248,2),LARGE(J248:R248,3),LARGE(J248:R248,4),LARGE(J248:R248,5),LARGE(J248:R248,6))</f>
        <v>0</v>
      </c>
      <c r="I248" s="78">
        <f>COUNTIF(J248:R248,"&gt;0")</f>
        <v>0</v>
      </c>
      <c r="J248" s="92">
        <v>0</v>
      </c>
      <c r="K248" s="93">
        <v>0</v>
      </c>
      <c r="L248" s="93">
        <v>0</v>
      </c>
      <c r="M248" s="93">
        <v>0</v>
      </c>
      <c r="N248" s="93">
        <v>0</v>
      </c>
      <c r="O248" s="93">
        <v>0</v>
      </c>
      <c r="P248" s="140">
        <v>0</v>
      </c>
      <c r="Q248" s="290">
        <v>0</v>
      </c>
      <c r="R248" s="291">
        <v>0</v>
      </c>
      <c r="S248" s="130"/>
    </row>
    <row r="249" spans="1:19" x14ac:dyDescent="0.25">
      <c r="A249" s="117">
        <f>+IF(H249=H248,A248,ROW(A249)-1)</f>
        <v>123</v>
      </c>
      <c r="B249" s="5">
        <v>0</v>
      </c>
      <c r="C249" s="52">
        <f>IF(G249&gt;0,IF(B249=0,58-A249,B249-A249),0)</f>
        <v>0</v>
      </c>
      <c r="D249" s="165" t="s">
        <v>396</v>
      </c>
      <c r="E249" s="161" t="s">
        <v>397</v>
      </c>
      <c r="F249" s="162" t="s">
        <v>284</v>
      </c>
      <c r="G249" s="2">
        <f>SUM(J249:R249)</f>
        <v>0</v>
      </c>
      <c r="H249" s="147">
        <f>AVERAGE(LARGE(J249:R249,1),LARGE(J249:R249,2),LARGE(J249:R249,3),LARGE(J249:R249,4),LARGE(J249:R249,5),LARGE(J249:R249,6))</f>
        <v>0</v>
      </c>
      <c r="I249" s="78">
        <f>COUNTIF(J249:R249,"&gt;0")</f>
        <v>0</v>
      </c>
      <c r="J249" s="92">
        <v>0</v>
      </c>
      <c r="K249" s="93">
        <v>0</v>
      </c>
      <c r="L249" s="93">
        <v>0</v>
      </c>
      <c r="M249" s="93">
        <v>0</v>
      </c>
      <c r="N249" s="93">
        <v>0</v>
      </c>
      <c r="O249" s="93">
        <v>0</v>
      </c>
      <c r="P249" s="140">
        <v>0</v>
      </c>
      <c r="Q249" s="290">
        <v>0</v>
      </c>
      <c r="R249" s="291">
        <v>0</v>
      </c>
      <c r="S249" s="130"/>
    </row>
    <row r="250" spans="1:19" x14ac:dyDescent="0.25">
      <c r="A250" s="117">
        <f>+IF(H250=H249,A249,ROW(A250)-1)</f>
        <v>123</v>
      </c>
      <c r="B250" s="5">
        <v>0</v>
      </c>
      <c r="C250" s="52">
        <f>IF(G250&gt;0,IF(B250=0,58-A250,B250-A250),0)</f>
        <v>0</v>
      </c>
      <c r="D250" s="59" t="s">
        <v>63</v>
      </c>
      <c r="E250" s="99" t="s">
        <v>62</v>
      </c>
      <c r="F250" s="41"/>
      <c r="G250" s="2">
        <f>SUM(J250:R250)</f>
        <v>0</v>
      </c>
      <c r="H250" s="147">
        <f>AVERAGE(LARGE(J250:R250,1),LARGE(J250:R250,2),LARGE(J250:R250,3),LARGE(J250:R250,4),LARGE(J250:R250,5),LARGE(J250:R250,6))</f>
        <v>0</v>
      </c>
      <c r="I250" s="78">
        <f>COUNTIF(J250:R250,"&gt;0")</f>
        <v>0</v>
      </c>
      <c r="J250" s="92">
        <v>0</v>
      </c>
      <c r="K250" s="93">
        <v>0</v>
      </c>
      <c r="L250" s="93">
        <v>0</v>
      </c>
      <c r="M250" s="93">
        <v>0</v>
      </c>
      <c r="N250" s="93">
        <v>0</v>
      </c>
      <c r="O250" s="93">
        <v>0</v>
      </c>
      <c r="P250" s="140">
        <v>0</v>
      </c>
      <c r="Q250" s="290">
        <v>0</v>
      </c>
      <c r="R250" s="291">
        <v>0</v>
      </c>
      <c r="S250" s="130"/>
    </row>
    <row r="251" spans="1:19" x14ac:dyDescent="0.25">
      <c r="A251" s="117">
        <f>+IF(H251=H250,A250,ROW(A251)-1)</f>
        <v>123</v>
      </c>
      <c r="B251" s="5">
        <v>0</v>
      </c>
      <c r="C251" s="52">
        <f>IF(G251&gt;0,IF(B251=0,58-A251,B251-A251),0)</f>
        <v>0</v>
      </c>
      <c r="D251" s="59" t="s">
        <v>489</v>
      </c>
      <c r="E251" s="99" t="s">
        <v>445</v>
      </c>
      <c r="F251" s="41"/>
      <c r="G251" s="2">
        <f>SUM(J251:R251)</f>
        <v>0</v>
      </c>
      <c r="H251" s="147">
        <f>AVERAGE(LARGE(J251:R251,1),LARGE(J251:R251,2),LARGE(J251:R251,3),LARGE(J251:R251,4),LARGE(J251:R251,5),LARGE(J251:R251,6))</f>
        <v>0</v>
      </c>
      <c r="I251" s="78">
        <f>COUNTIF(J251:R251,"&gt;0")</f>
        <v>0</v>
      </c>
      <c r="J251" s="92">
        <v>0</v>
      </c>
      <c r="K251" s="93">
        <v>0</v>
      </c>
      <c r="L251" s="93">
        <v>0</v>
      </c>
      <c r="M251" s="93">
        <v>0</v>
      </c>
      <c r="N251" s="93">
        <v>0</v>
      </c>
      <c r="O251" s="93">
        <v>0</v>
      </c>
      <c r="P251" s="140">
        <v>0</v>
      </c>
      <c r="Q251" s="290">
        <v>0</v>
      </c>
      <c r="R251" s="291">
        <v>0</v>
      </c>
      <c r="S251" s="130"/>
    </row>
    <row r="252" spans="1:19" x14ac:dyDescent="0.25">
      <c r="A252" s="117">
        <f>+IF(H252=H251,A251,ROW(A252)-1)</f>
        <v>123</v>
      </c>
      <c r="B252" s="5">
        <v>0</v>
      </c>
      <c r="C252" s="52">
        <f>IF(G252&gt;0,IF(B252=0,58-A252,B252-A252),0)</f>
        <v>0</v>
      </c>
      <c r="D252" s="165" t="s">
        <v>240</v>
      </c>
      <c r="E252" s="161" t="s">
        <v>241</v>
      </c>
      <c r="F252" s="162" t="s">
        <v>284</v>
      </c>
      <c r="G252" s="2">
        <f>SUM(J252:R252)</f>
        <v>0</v>
      </c>
      <c r="H252" s="147">
        <f>AVERAGE(LARGE(J252:R252,1),LARGE(J252:R252,2),LARGE(J252:R252,3),LARGE(J252:R252,4),LARGE(J252:R252,5),LARGE(J252:R252,6))</f>
        <v>0</v>
      </c>
      <c r="I252" s="78">
        <f>COUNTIF(J252:R252,"&gt;0")</f>
        <v>0</v>
      </c>
      <c r="J252" s="92">
        <v>0</v>
      </c>
      <c r="K252" s="93">
        <v>0</v>
      </c>
      <c r="L252" s="93">
        <v>0</v>
      </c>
      <c r="M252" s="93">
        <v>0</v>
      </c>
      <c r="N252" s="93">
        <v>0</v>
      </c>
      <c r="O252" s="93">
        <v>0</v>
      </c>
      <c r="P252" s="140">
        <v>0</v>
      </c>
      <c r="Q252" s="290">
        <v>0</v>
      </c>
      <c r="R252" s="291">
        <v>0</v>
      </c>
      <c r="S252" s="130"/>
    </row>
    <row r="253" spans="1:19" x14ac:dyDescent="0.25">
      <c r="A253" s="117">
        <f>+IF(H253=H252,A252,ROW(A253)-1)</f>
        <v>123</v>
      </c>
      <c r="B253" s="5">
        <v>0</v>
      </c>
      <c r="C253" s="52">
        <f>IF(G253&gt;0,IF(B253=0,58-A253,B253-A253),0)</f>
        <v>0</v>
      </c>
      <c r="D253" s="165" t="s">
        <v>542</v>
      </c>
      <c r="E253" s="161" t="s">
        <v>543</v>
      </c>
      <c r="F253" s="162" t="s">
        <v>284</v>
      </c>
      <c r="G253" s="2">
        <f>SUM(J253:R253)</f>
        <v>0</v>
      </c>
      <c r="H253" s="147">
        <f>AVERAGE(LARGE(J253:R253,1),LARGE(J253:R253,2),LARGE(J253:R253,3),LARGE(J253:R253,4),LARGE(J253:R253,5),LARGE(J253:R253,6))</f>
        <v>0</v>
      </c>
      <c r="I253" s="78">
        <f>COUNTIF(J253:R253,"&gt;0")</f>
        <v>0</v>
      </c>
      <c r="J253" s="92">
        <v>0</v>
      </c>
      <c r="K253" s="93">
        <v>0</v>
      </c>
      <c r="L253" s="93">
        <v>0</v>
      </c>
      <c r="M253" s="93">
        <v>0</v>
      </c>
      <c r="N253" s="93">
        <v>0</v>
      </c>
      <c r="O253" s="93">
        <v>0</v>
      </c>
      <c r="P253" s="140">
        <v>0</v>
      </c>
      <c r="Q253" s="290">
        <v>0</v>
      </c>
      <c r="R253" s="291">
        <v>0</v>
      </c>
      <c r="S253" s="130"/>
    </row>
    <row r="254" spans="1:19" x14ac:dyDescent="0.25">
      <c r="A254" s="117">
        <f>+IF(H254=H253,A253,ROW(A254)-1)</f>
        <v>123</v>
      </c>
      <c r="B254" s="5">
        <v>0</v>
      </c>
      <c r="C254" s="52">
        <f>IF(G254&gt;0,IF(B254=0,58-A254,B254-A254),0)</f>
        <v>0</v>
      </c>
      <c r="D254" s="165" t="s">
        <v>324</v>
      </c>
      <c r="E254" s="161" t="s">
        <v>325</v>
      </c>
      <c r="F254" s="162" t="s">
        <v>347</v>
      </c>
      <c r="G254" s="2">
        <f>SUM(J254:R254)</f>
        <v>0</v>
      </c>
      <c r="H254" s="147">
        <f>AVERAGE(LARGE(J254:R254,1),LARGE(J254:R254,2),LARGE(J254:R254,3),LARGE(J254:R254,4),LARGE(J254:R254,5),LARGE(J254:R254,6))</f>
        <v>0</v>
      </c>
      <c r="I254" s="78">
        <f>COUNTIF(J254:R254,"&gt;0")</f>
        <v>0</v>
      </c>
      <c r="J254" s="92">
        <v>0</v>
      </c>
      <c r="K254" s="93">
        <v>0</v>
      </c>
      <c r="L254" s="93">
        <v>0</v>
      </c>
      <c r="M254" s="93">
        <v>0</v>
      </c>
      <c r="N254" s="93">
        <v>0</v>
      </c>
      <c r="O254" s="93">
        <v>0</v>
      </c>
      <c r="P254" s="140">
        <v>0</v>
      </c>
      <c r="Q254" s="290">
        <v>0</v>
      </c>
      <c r="R254" s="291">
        <v>0</v>
      </c>
      <c r="S254" s="130"/>
    </row>
    <row r="255" spans="1:19" x14ac:dyDescent="0.25">
      <c r="A255" s="117">
        <f>+IF(H255=H254,A254,ROW(A255)-1)</f>
        <v>123</v>
      </c>
      <c r="B255" s="5">
        <v>0</v>
      </c>
      <c r="C255" s="52">
        <f>IF(G255&gt;0,IF(B255=0,58-A255,B255-A255),0)</f>
        <v>0</v>
      </c>
      <c r="D255" s="59" t="s">
        <v>49</v>
      </c>
      <c r="E255" s="99" t="s">
        <v>48</v>
      </c>
      <c r="F255" s="41" t="s">
        <v>584</v>
      </c>
      <c r="G255" s="2">
        <f>SUM(J255:R255)</f>
        <v>0</v>
      </c>
      <c r="H255" s="147">
        <f>AVERAGE(LARGE(J255:R255,1),LARGE(J255:R255,2),LARGE(J255:R255,3),LARGE(J255:R255,4),LARGE(J255:R255,5),LARGE(J255:R255,6))</f>
        <v>0</v>
      </c>
      <c r="I255" s="78">
        <f>COUNTIF(J255:R255,"&gt;0")</f>
        <v>0</v>
      </c>
      <c r="J255" s="92">
        <v>0</v>
      </c>
      <c r="K255" s="93">
        <v>0</v>
      </c>
      <c r="L255" s="93">
        <v>0</v>
      </c>
      <c r="M255" s="93">
        <v>0</v>
      </c>
      <c r="N255" s="93">
        <v>0</v>
      </c>
      <c r="O255" s="93">
        <v>0</v>
      </c>
      <c r="P255" s="140">
        <v>0</v>
      </c>
      <c r="Q255" s="290">
        <v>0</v>
      </c>
      <c r="R255" s="291">
        <v>0</v>
      </c>
      <c r="S255" s="130"/>
    </row>
    <row r="256" spans="1:19" x14ac:dyDescent="0.25">
      <c r="A256" s="117">
        <f>+IF(H256=H255,A255,ROW(A256)-1)</f>
        <v>123</v>
      </c>
      <c r="B256" s="5">
        <v>0</v>
      </c>
      <c r="C256" s="52">
        <f>IF(G256&gt;0,IF(B256=0,58-A256,B256-A256),0)</f>
        <v>0</v>
      </c>
      <c r="D256" s="59" t="s">
        <v>159</v>
      </c>
      <c r="E256" s="99" t="s">
        <v>158</v>
      </c>
      <c r="F256" s="41" t="s">
        <v>583</v>
      </c>
      <c r="G256" s="2">
        <f>SUM(J256:R256)</f>
        <v>0</v>
      </c>
      <c r="H256" s="147">
        <f>AVERAGE(LARGE(J256:R256,1),LARGE(J256:R256,2),LARGE(J256:R256,3),LARGE(J256:R256,4),LARGE(J256:R256,5),LARGE(J256:R256,6))</f>
        <v>0</v>
      </c>
      <c r="I256" s="78">
        <f>COUNTIF(J256:R256,"&gt;0")</f>
        <v>0</v>
      </c>
      <c r="J256" s="92">
        <v>0</v>
      </c>
      <c r="K256" s="93">
        <v>0</v>
      </c>
      <c r="L256" s="93">
        <v>0</v>
      </c>
      <c r="M256" s="93">
        <v>0</v>
      </c>
      <c r="N256" s="93">
        <v>0</v>
      </c>
      <c r="O256" s="93">
        <v>0</v>
      </c>
      <c r="P256" s="140">
        <v>0</v>
      </c>
      <c r="Q256" s="290">
        <v>0</v>
      </c>
      <c r="R256" s="291">
        <v>0</v>
      </c>
      <c r="S256" s="130"/>
    </row>
    <row r="257" spans="1:19" x14ac:dyDescent="0.25">
      <c r="A257" s="117">
        <f>+IF(H257=H256,A256,ROW(A257)-1)</f>
        <v>123</v>
      </c>
      <c r="B257" s="5">
        <v>0</v>
      </c>
      <c r="C257" s="52">
        <f>IF(G257&gt;0,IF(B257=0,58-A257,B257-A257),0)</f>
        <v>0</v>
      </c>
      <c r="D257" s="165" t="s">
        <v>432</v>
      </c>
      <c r="E257" s="161" t="s">
        <v>112</v>
      </c>
      <c r="F257" s="162" t="s">
        <v>378</v>
      </c>
      <c r="G257" s="2">
        <f>SUM(J257:R257)</f>
        <v>0</v>
      </c>
      <c r="H257" s="147">
        <f>AVERAGE(LARGE(J257:R257,1),LARGE(J257:R257,2),LARGE(J257:R257,3),LARGE(J257:R257,4),LARGE(J257:R257,5),LARGE(J257:R257,6))</f>
        <v>0</v>
      </c>
      <c r="I257" s="78">
        <f>COUNTIF(J257:R257,"&gt;0")</f>
        <v>0</v>
      </c>
      <c r="J257" s="92">
        <v>0</v>
      </c>
      <c r="K257" s="93">
        <v>0</v>
      </c>
      <c r="L257" s="93">
        <v>0</v>
      </c>
      <c r="M257" s="93">
        <v>0</v>
      </c>
      <c r="N257" s="93">
        <v>0</v>
      </c>
      <c r="O257" s="93">
        <v>0</v>
      </c>
      <c r="P257" s="140">
        <v>0</v>
      </c>
      <c r="Q257" s="290">
        <v>0</v>
      </c>
      <c r="R257" s="291">
        <v>0</v>
      </c>
      <c r="S257" s="130"/>
    </row>
    <row r="258" spans="1:19" x14ac:dyDescent="0.25">
      <c r="A258" s="117">
        <f>+IF(H258=H257,A257,ROW(A258)-1)</f>
        <v>123</v>
      </c>
      <c r="B258" s="5">
        <v>0</v>
      </c>
      <c r="C258" s="52">
        <f>IF(G258&gt;0,IF(B258=0,58-A258,B258-A258),0)</f>
        <v>0</v>
      </c>
      <c r="D258" s="59" t="s">
        <v>499</v>
      </c>
      <c r="E258" s="99" t="s">
        <v>163</v>
      </c>
      <c r="F258" s="24" t="s">
        <v>583</v>
      </c>
      <c r="G258" s="2">
        <f>SUM(J258:R258)</f>
        <v>0</v>
      </c>
      <c r="H258" s="147">
        <f>AVERAGE(LARGE(J258:R258,1),LARGE(J258:R258,2),LARGE(J258:R258,3),LARGE(J258:R258,4),LARGE(J258:R258,5),LARGE(J258:R258,6))</f>
        <v>0</v>
      </c>
      <c r="I258" s="78">
        <f>COUNTIF(J258:R258,"&gt;0")</f>
        <v>0</v>
      </c>
      <c r="J258" s="92">
        <v>0</v>
      </c>
      <c r="K258" s="93">
        <v>0</v>
      </c>
      <c r="L258" s="93">
        <v>0</v>
      </c>
      <c r="M258" s="93">
        <v>0</v>
      </c>
      <c r="N258" s="93">
        <v>0</v>
      </c>
      <c r="O258" s="93">
        <v>0</v>
      </c>
      <c r="P258" s="140">
        <v>0</v>
      </c>
      <c r="Q258" s="290">
        <v>0</v>
      </c>
      <c r="R258" s="291">
        <v>0</v>
      </c>
      <c r="S258" s="130"/>
    </row>
    <row r="259" spans="1:19" x14ac:dyDescent="0.25">
      <c r="A259" s="117">
        <f>+IF(H259=H258,A258,ROW(A259)-1)</f>
        <v>123</v>
      </c>
      <c r="B259" s="5">
        <v>0</v>
      </c>
      <c r="C259" s="52">
        <f>IF(G259&gt;0,IF(B259=0,58-A259,B259-A259),0)</f>
        <v>0</v>
      </c>
      <c r="D259" s="59" t="s">
        <v>307</v>
      </c>
      <c r="E259" s="99" t="s">
        <v>66</v>
      </c>
      <c r="F259" s="41" t="s">
        <v>600</v>
      </c>
      <c r="G259" s="2">
        <f>SUM(J259:R259)</f>
        <v>0</v>
      </c>
      <c r="H259" s="147">
        <f>AVERAGE(LARGE(J259:R259,1),LARGE(J259:R259,2),LARGE(J259:R259,3),LARGE(J259:R259,4),LARGE(J259:R259,5),LARGE(J259:R259,6))</f>
        <v>0</v>
      </c>
      <c r="I259" s="78">
        <f>COUNTIF(J259:R259,"&gt;0")</f>
        <v>0</v>
      </c>
      <c r="J259" s="92">
        <v>0</v>
      </c>
      <c r="K259" s="93">
        <v>0</v>
      </c>
      <c r="L259" s="93">
        <v>0</v>
      </c>
      <c r="M259" s="93">
        <v>0</v>
      </c>
      <c r="N259" s="93">
        <v>0</v>
      </c>
      <c r="O259" s="93">
        <v>0</v>
      </c>
      <c r="P259" s="140">
        <v>0</v>
      </c>
      <c r="Q259" s="290">
        <v>0</v>
      </c>
      <c r="R259" s="291">
        <v>0</v>
      </c>
      <c r="S259" s="130"/>
    </row>
    <row r="260" spans="1:19" x14ac:dyDescent="0.25">
      <c r="A260" s="117">
        <f>+IF(H260=H259,A259,ROW(A260)-1)</f>
        <v>123</v>
      </c>
      <c r="B260" s="5">
        <v>0</v>
      </c>
      <c r="C260" s="52">
        <f>IF(G260&gt;0,IF(B260=0,58-A260,B260-A260),0)</f>
        <v>0</v>
      </c>
      <c r="D260" s="59" t="s">
        <v>97</v>
      </c>
      <c r="E260" s="99" t="s">
        <v>96</v>
      </c>
      <c r="F260" s="41"/>
      <c r="G260" s="2">
        <f>SUM(J260:R260)</f>
        <v>0</v>
      </c>
      <c r="H260" s="147">
        <f>AVERAGE(LARGE(J260:R260,1),LARGE(J260:R260,2),LARGE(J260:R260,3),LARGE(J260:R260,4),LARGE(J260:R260,5),LARGE(J260:R260,6))</f>
        <v>0</v>
      </c>
      <c r="I260" s="78">
        <f>COUNTIF(J260:R260,"&gt;0")</f>
        <v>0</v>
      </c>
      <c r="J260" s="92">
        <v>0</v>
      </c>
      <c r="K260" s="93">
        <v>0</v>
      </c>
      <c r="L260" s="93">
        <v>0</v>
      </c>
      <c r="M260" s="93">
        <v>0</v>
      </c>
      <c r="N260" s="93">
        <v>0</v>
      </c>
      <c r="O260" s="93">
        <v>0</v>
      </c>
      <c r="P260" s="140">
        <v>0</v>
      </c>
      <c r="Q260" s="290">
        <v>0</v>
      </c>
      <c r="R260" s="291">
        <v>0</v>
      </c>
      <c r="S260" s="130"/>
    </row>
    <row r="261" spans="1:19" x14ac:dyDescent="0.25">
      <c r="A261" s="117">
        <f>+IF(H261=H260,A260,ROW(A261)-1)</f>
        <v>123</v>
      </c>
      <c r="B261" s="5">
        <v>0</v>
      </c>
      <c r="C261" s="52">
        <f>IF(G261&gt;0,IF(B261=0,58-A261,B261-A261),0)</f>
        <v>0</v>
      </c>
      <c r="D261" s="59" t="s">
        <v>303</v>
      </c>
      <c r="E261" s="99" t="s">
        <v>73</v>
      </c>
      <c r="F261" s="41"/>
      <c r="G261" s="2">
        <f>SUM(J261:R261)</f>
        <v>0</v>
      </c>
      <c r="H261" s="147">
        <f>AVERAGE(LARGE(J261:R261,1),LARGE(J261:R261,2),LARGE(J261:R261,3),LARGE(J261:R261,4),LARGE(J261:R261,5),LARGE(J261:R261,6))</f>
        <v>0</v>
      </c>
      <c r="I261" s="78">
        <f>COUNTIF(J261:R261,"&gt;0")</f>
        <v>0</v>
      </c>
      <c r="J261" s="92">
        <v>0</v>
      </c>
      <c r="K261" s="93">
        <v>0</v>
      </c>
      <c r="L261" s="93">
        <v>0</v>
      </c>
      <c r="M261" s="93">
        <v>0</v>
      </c>
      <c r="N261" s="93">
        <v>0</v>
      </c>
      <c r="O261" s="93">
        <v>0</v>
      </c>
      <c r="P261" s="140">
        <v>0</v>
      </c>
      <c r="Q261" s="290">
        <v>0</v>
      </c>
      <c r="R261" s="291">
        <v>0</v>
      </c>
      <c r="S261" s="130"/>
    </row>
    <row r="262" spans="1:19" x14ac:dyDescent="0.25">
      <c r="A262" s="117">
        <f>+IF(H262=H261,A261,ROW(A262)-1)</f>
        <v>123</v>
      </c>
      <c r="B262" s="5">
        <v>0</v>
      </c>
      <c r="C262" s="52">
        <f>IF(G262&gt;0,IF(B262=0,58-A262,B262-A262),0)</f>
        <v>0</v>
      </c>
      <c r="D262" s="59" t="s">
        <v>303</v>
      </c>
      <c r="E262" s="99" t="s">
        <v>126</v>
      </c>
      <c r="F262" s="41" t="s">
        <v>580</v>
      </c>
      <c r="G262" s="2">
        <f>SUM(J262:R262)</f>
        <v>0</v>
      </c>
      <c r="H262" s="147">
        <f>AVERAGE(LARGE(J262:R262,1),LARGE(J262:R262,2),LARGE(J262:R262,3),LARGE(J262:R262,4),LARGE(J262:R262,5),LARGE(J262:R262,6))</f>
        <v>0</v>
      </c>
      <c r="I262" s="78">
        <f>COUNTIF(J262:R262,"&gt;0")</f>
        <v>0</v>
      </c>
      <c r="J262" s="92">
        <v>0</v>
      </c>
      <c r="K262" s="93">
        <v>0</v>
      </c>
      <c r="L262" s="93">
        <v>0</v>
      </c>
      <c r="M262" s="93">
        <v>0</v>
      </c>
      <c r="N262" s="93">
        <v>0</v>
      </c>
      <c r="O262" s="93">
        <v>0</v>
      </c>
      <c r="P262" s="140">
        <v>0</v>
      </c>
      <c r="Q262" s="290">
        <v>0</v>
      </c>
      <c r="R262" s="291">
        <v>0</v>
      </c>
      <c r="S262" s="130"/>
    </row>
    <row r="263" spans="1:19" x14ac:dyDescent="0.25">
      <c r="A263" s="117">
        <f>+IF(H263=H262,A262,ROW(A263)-1)</f>
        <v>123</v>
      </c>
      <c r="B263" s="5">
        <v>0</v>
      </c>
      <c r="C263" s="52">
        <f>IF(G263&gt;0,IF(B263=0,58-A263,B263-A263),0)</f>
        <v>0</v>
      </c>
      <c r="D263" s="165" t="s">
        <v>281</v>
      </c>
      <c r="E263" s="161" t="s">
        <v>170</v>
      </c>
      <c r="F263" s="162" t="s">
        <v>284</v>
      </c>
      <c r="G263" s="2">
        <f>SUM(J263:R263)</f>
        <v>0</v>
      </c>
      <c r="H263" s="147">
        <f>AVERAGE(LARGE(J263:R263,1),LARGE(J263:R263,2),LARGE(J263:R263,3),LARGE(J263:R263,4),LARGE(J263:R263,5),LARGE(J263:R263,6))</f>
        <v>0</v>
      </c>
      <c r="I263" s="78">
        <f>COUNTIF(J263:R263,"&gt;0")</f>
        <v>0</v>
      </c>
      <c r="J263" s="92">
        <v>0</v>
      </c>
      <c r="K263" s="93">
        <v>0</v>
      </c>
      <c r="L263" s="93">
        <v>0</v>
      </c>
      <c r="M263" s="93">
        <v>0</v>
      </c>
      <c r="N263" s="93">
        <v>0</v>
      </c>
      <c r="O263" s="93">
        <v>0</v>
      </c>
      <c r="P263" s="140">
        <v>0</v>
      </c>
      <c r="Q263" s="290">
        <v>0</v>
      </c>
      <c r="R263" s="291">
        <v>0</v>
      </c>
      <c r="S263" s="130"/>
    </row>
    <row r="264" spans="1:19" x14ac:dyDescent="0.25">
      <c r="A264" s="117">
        <f>+IF(H264=H263,A263,ROW(A264)-1)</f>
        <v>123</v>
      </c>
      <c r="B264" s="5">
        <v>0</v>
      </c>
      <c r="C264" s="52">
        <f>IF(G264&gt;0,IF(B264=0,58-A264,B264-A264),0)</f>
        <v>0</v>
      </c>
      <c r="D264" s="165" t="s">
        <v>281</v>
      </c>
      <c r="E264" s="161" t="s">
        <v>282</v>
      </c>
      <c r="F264" s="162" t="s">
        <v>284</v>
      </c>
      <c r="G264" s="2">
        <f>SUM(J264:R264)</f>
        <v>0</v>
      </c>
      <c r="H264" s="147">
        <f>AVERAGE(LARGE(J264:R264,1),LARGE(J264:R264,2),LARGE(J264:R264,3),LARGE(J264:R264,4),LARGE(J264:R264,5),LARGE(J264:R264,6))</f>
        <v>0</v>
      </c>
      <c r="I264" s="78">
        <f>COUNTIF(J264:R264,"&gt;0")</f>
        <v>0</v>
      </c>
      <c r="J264" s="92">
        <v>0</v>
      </c>
      <c r="K264" s="93">
        <v>0</v>
      </c>
      <c r="L264" s="93">
        <v>0</v>
      </c>
      <c r="M264" s="93">
        <v>0</v>
      </c>
      <c r="N264" s="93">
        <v>0</v>
      </c>
      <c r="O264" s="93">
        <v>0</v>
      </c>
      <c r="P264" s="140">
        <v>0</v>
      </c>
      <c r="Q264" s="290">
        <v>0</v>
      </c>
      <c r="R264" s="291">
        <v>0</v>
      </c>
      <c r="S264" s="130"/>
    </row>
    <row r="265" spans="1:19" x14ac:dyDescent="0.25">
      <c r="A265" s="117">
        <f>+IF(H265=H264,A264,ROW(A265)-1)</f>
        <v>123</v>
      </c>
      <c r="B265" s="5">
        <v>0</v>
      </c>
      <c r="C265" s="52">
        <f>IF(G265&gt;0,IF(B265=0,58-A265,B265-A265),0)</f>
        <v>0</v>
      </c>
      <c r="D265" s="59" t="s">
        <v>422</v>
      </c>
      <c r="E265" s="99" t="s">
        <v>423</v>
      </c>
      <c r="F265" s="41"/>
      <c r="G265" s="2">
        <f>SUM(J265:R265)</f>
        <v>0</v>
      </c>
      <c r="H265" s="147">
        <f>AVERAGE(LARGE(J265:R265,1),LARGE(J265:R265,2),LARGE(J265:R265,3),LARGE(J265:R265,4),LARGE(J265:R265,5),LARGE(J265:R265,6))</f>
        <v>0</v>
      </c>
      <c r="I265" s="78">
        <f>COUNTIF(J265:R265,"&gt;0")</f>
        <v>0</v>
      </c>
      <c r="J265" s="92">
        <v>0</v>
      </c>
      <c r="K265" s="93">
        <v>0</v>
      </c>
      <c r="L265" s="93">
        <v>0</v>
      </c>
      <c r="M265" s="93">
        <v>0</v>
      </c>
      <c r="N265" s="93">
        <v>0</v>
      </c>
      <c r="O265" s="93">
        <v>0</v>
      </c>
      <c r="P265" s="140">
        <v>0</v>
      </c>
      <c r="Q265" s="290">
        <v>0</v>
      </c>
      <c r="R265" s="291">
        <v>0</v>
      </c>
      <c r="S265" s="130"/>
    </row>
    <row r="266" spans="1:19" x14ac:dyDescent="0.25">
      <c r="A266" s="117">
        <f>+IF(H266=H265,A265,ROW(A266)-1)</f>
        <v>123</v>
      </c>
      <c r="B266" s="5">
        <v>0</v>
      </c>
      <c r="C266" s="52">
        <f>IF(G266&gt;0,IF(B266=0,58-A266,B266-A266),0)</f>
        <v>0</v>
      </c>
      <c r="D266" s="165" t="s">
        <v>245</v>
      </c>
      <c r="E266" s="161" t="s">
        <v>112</v>
      </c>
      <c r="F266" s="162" t="s">
        <v>119</v>
      </c>
      <c r="G266" s="2">
        <f>SUM(J266:R266)</f>
        <v>0</v>
      </c>
      <c r="H266" s="147">
        <f>AVERAGE(LARGE(J266:R266,1),LARGE(J266:R266,2),LARGE(J266:R266,3),LARGE(J266:R266,4),LARGE(J266:R266,5),LARGE(J266:R266,6))</f>
        <v>0</v>
      </c>
      <c r="I266" s="78">
        <f>COUNTIF(J266:R266,"&gt;0")</f>
        <v>0</v>
      </c>
      <c r="J266" s="92">
        <v>0</v>
      </c>
      <c r="K266" s="93">
        <v>0</v>
      </c>
      <c r="L266" s="93">
        <v>0</v>
      </c>
      <c r="M266" s="93">
        <v>0</v>
      </c>
      <c r="N266" s="93">
        <v>0</v>
      </c>
      <c r="O266" s="93">
        <v>0</v>
      </c>
      <c r="P266" s="140">
        <v>0</v>
      </c>
      <c r="Q266" s="290">
        <v>0</v>
      </c>
      <c r="R266" s="291">
        <v>0</v>
      </c>
      <c r="S266" s="130"/>
    </row>
    <row r="267" spans="1:19" x14ac:dyDescent="0.25">
      <c r="A267" s="117">
        <f>+IF(H267=H266,A266,ROW(A267)-1)</f>
        <v>123</v>
      </c>
      <c r="B267" s="5">
        <v>0</v>
      </c>
      <c r="C267" s="52">
        <f>IF(G267&gt;0,IF(B267=0,58-A267,B267-A267),0)</f>
        <v>0</v>
      </c>
      <c r="D267" s="59" t="s">
        <v>135</v>
      </c>
      <c r="E267" s="99" t="s">
        <v>134</v>
      </c>
      <c r="F267" s="41" t="s">
        <v>580</v>
      </c>
      <c r="G267" s="2">
        <f>SUM(J267:R267)</f>
        <v>0</v>
      </c>
      <c r="H267" s="147">
        <f>AVERAGE(LARGE(J267:R267,1),LARGE(J267:R267,2),LARGE(J267:R267,3),LARGE(J267:R267,4),LARGE(J267:R267,5),LARGE(J267:R267,6))</f>
        <v>0</v>
      </c>
      <c r="I267" s="78">
        <f>COUNTIF(J267:R267,"&gt;0")</f>
        <v>0</v>
      </c>
      <c r="J267" s="92">
        <v>0</v>
      </c>
      <c r="K267" s="93">
        <v>0</v>
      </c>
      <c r="L267" s="93">
        <v>0</v>
      </c>
      <c r="M267" s="93">
        <v>0</v>
      </c>
      <c r="N267" s="93">
        <v>0</v>
      </c>
      <c r="O267" s="93">
        <v>0</v>
      </c>
      <c r="P267" s="140">
        <v>0</v>
      </c>
      <c r="Q267" s="290">
        <v>0</v>
      </c>
      <c r="R267" s="291">
        <v>0</v>
      </c>
      <c r="S267" s="130"/>
    </row>
    <row r="268" spans="1:19" x14ac:dyDescent="0.25">
      <c r="A268" s="117">
        <f>+IF(H268=H267,A267,ROW(A268)-1)</f>
        <v>123</v>
      </c>
      <c r="B268" s="5">
        <v>0</v>
      </c>
      <c r="C268" s="52">
        <f>IF(G268&gt;0,IF(B268=0,58-A268,B268-A268),0)</f>
        <v>0</v>
      </c>
      <c r="D268" s="59" t="s">
        <v>327</v>
      </c>
      <c r="E268" s="99" t="s">
        <v>328</v>
      </c>
      <c r="F268" s="41"/>
      <c r="G268" s="2">
        <f>SUM(J268:R268)</f>
        <v>0</v>
      </c>
      <c r="H268" s="147">
        <f>AVERAGE(LARGE(J268:R268,1),LARGE(J268:R268,2),LARGE(J268:R268,3),LARGE(J268:R268,4),LARGE(J268:R268,5),LARGE(J268:R268,6))</f>
        <v>0</v>
      </c>
      <c r="I268" s="78">
        <f>COUNTIF(J268:R268,"&gt;0")</f>
        <v>0</v>
      </c>
      <c r="J268" s="92">
        <v>0</v>
      </c>
      <c r="K268" s="93">
        <v>0</v>
      </c>
      <c r="L268" s="93">
        <v>0</v>
      </c>
      <c r="M268" s="93">
        <v>0</v>
      </c>
      <c r="N268" s="93">
        <v>0</v>
      </c>
      <c r="O268" s="93">
        <v>0</v>
      </c>
      <c r="P268" s="140">
        <v>0</v>
      </c>
      <c r="Q268" s="290">
        <v>0</v>
      </c>
      <c r="R268" s="291">
        <v>0</v>
      </c>
      <c r="S268" s="130"/>
    </row>
    <row r="269" spans="1:19" x14ac:dyDescent="0.25">
      <c r="A269" s="117">
        <f>+IF(H269=H268,A268,ROW(A269)-1)</f>
        <v>123</v>
      </c>
      <c r="B269" s="5">
        <v>0</v>
      </c>
      <c r="C269" s="52">
        <f>IF(G269&gt;0,IF(B269=0,58-A269,B269-A269),0)</f>
        <v>0</v>
      </c>
      <c r="D269" s="59" t="s">
        <v>141</v>
      </c>
      <c r="E269" s="99" t="s">
        <v>140</v>
      </c>
      <c r="F269" s="108" t="s">
        <v>600</v>
      </c>
      <c r="G269" s="2">
        <f>SUM(J269:R269)</f>
        <v>0</v>
      </c>
      <c r="H269" s="147">
        <f>AVERAGE(LARGE(J269:R269,1),LARGE(J269:R269,2),LARGE(J269:R269,3),LARGE(J269:R269,4),LARGE(J269:R269,5),LARGE(J269:R269,6))</f>
        <v>0</v>
      </c>
      <c r="I269" s="78">
        <f>COUNTIF(J269:R269,"&gt;0")</f>
        <v>0</v>
      </c>
      <c r="J269" s="92">
        <v>0</v>
      </c>
      <c r="K269" s="93">
        <v>0</v>
      </c>
      <c r="L269" s="93">
        <v>0</v>
      </c>
      <c r="M269" s="93">
        <v>0</v>
      </c>
      <c r="N269" s="93">
        <v>0</v>
      </c>
      <c r="O269" s="93">
        <v>0</v>
      </c>
      <c r="P269" s="140">
        <v>0</v>
      </c>
      <c r="Q269" s="290">
        <v>0</v>
      </c>
      <c r="R269" s="291">
        <v>0</v>
      </c>
      <c r="S269" s="130"/>
    </row>
    <row r="270" spans="1:19" x14ac:dyDescent="0.25">
      <c r="A270" s="117">
        <f>+IF(H270=H269,A269,ROW(A270)-1)</f>
        <v>123</v>
      </c>
      <c r="B270" s="5">
        <v>0</v>
      </c>
      <c r="C270" s="52">
        <f>IF(G270&gt;0,IF(B270=0,58-A270,B270-A270),0)</f>
        <v>0</v>
      </c>
      <c r="D270" s="59" t="s">
        <v>137</v>
      </c>
      <c r="E270" s="99" t="s">
        <v>136</v>
      </c>
      <c r="F270" s="41"/>
      <c r="G270" s="2">
        <f>SUM(J270:R270)</f>
        <v>0</v>
      </c>
      <c r="H270" s="147">
        <f>AVERAGE(LARGE(J270:R270,1),LARGE(J270:R270,2),LARGE(J270:R270,3),LARGE(J270:R270,4),LARGE(J270:R270,5),LARGE(J270:R270,6))</f>
        <v>0</v>
      </c>
      <c r="I270" s="78">
        <f>COUNTIF(J270:R270,"&gt;0")</f>
        <v>0</v>
      </c>
      <c r="J270" s="92">
        <v>0</v>
      </c>
      <c r="K270" s="93">
        <v>0</v>
      </c>
      <c r="L270" s="93">
        <v>0</v>
      </c>
      <c r="M270" s="93">
        <v>0</v>
      </c>
      <c r="N270" s="93">
        <v>0</v>
      </c>
      <c r="O270" s="93">
        <v>0</v>
      </c>
      <c r="P270" s="140">
        <v>0</v>
      </c>
      <c r="Q270" s="290">
        <v>0</v>
      </c>
      <c r="R270" s="291">
        <v>0</v>
      </c>
      <c r="S270" s="130"/>
    </row>
    <row r="271" spans="1:19" x14ac:dyDescent="0.25">
      <c r="A271" s="117">
        <f>+IF(H271=H270,A270,ROW(A271)-1)</f>
        <v>123</v>
      </c>
      <c r="B271" s="5">
        <v>0</v>
      </c>
      <c r="C271" s="52">
        <f>IF(G271&gt;0,IF(B271=0,58-A271,B271-A271),0)</f>
        <v>0</v>
      </c>
      <c r="D271" s="59" t="s">
        <v>415</v>
      </c>
      <c r="E271" s="99" t="s">
        <v>62</v>
      </c>
      <c r="F271" s="41"/>
      <c r="G271" s="2">
        <f>SUM(J271:R271)</f>
        <v>0</v>
      </c>
      <c r="H271" s="147">
        <f>AVERAGE(LARGE(J271:R271,1),LARGE(J271:R271,2),LARGE(J271:R271,3),LARGE(J271:R271,4),LARGE(J271:R271,5),LARGE(J271:R271,6))</f>
        <v>0</v>
      </c>
      <c r="I271" s="78">
        <f>COUNTIF(J271:R271,"&gt;0")</f>
        <v>0</v>
      </c>
      <c r="J271" s="92">
        <v>0</v>
      </c>
      <c r="K271" s="93">
        <v>0</v>
      </c>
      <c r="L271" s="93">
        <v>0</v>
      </c>
      <c r="M271" s="93">
        <v>0</v>
      </c>
      <c r="N271" s="93">
        <v>0</v>
      </c>
      <c r="O271" s="93">
        <v>0</v>
      </c>
      <c r="P271" s="140">
        <v>0</v>
      </c>
      <c r="Q271" s="290">
        <v>0</v>
      </c>
      <c r="R271" s="291">
        <v>0</v>
      </c>
      <c r="S271" s="130"/>
    </row>
    <row r="272" spans="1:19" x14ac:dyDescent="0.25">
      <c r="A272" s="117">
        <f>+IF(H272=H271,A271,ROW(A272)-1)</f>
        <v>123</v>
      </c>
      <c r="B272" s="5">
        <v>0</v>
      </c>
      <c r="C272" s="52">
        <f>IF(G272&gt;0,IF(B272=0,58-A272,B272-A272),0)</f>
        <v>0</v>
      </c>
      <c r="D272" s="59" t="s">
        <v>57</v>
      </c>
      <c r="E272" s="99" t="s">
        <v>56</v>
      </c>
      <c r="F272" s="41"/>
      <c r="G272" s="2">
        <f>SUM(J272:R272)</f>
        <v>0</v>
      </c>
      <c r="H272" s="147">
        <f>AVERAGE(LARGE(J272:R272,1),LARGE(J272:R272,2),LARGE(J272:R272,3),LARGE(J272:R272,4),LARGE(J272:R272,5),LARGE(J272:R272,6))</f>
        <v>0</v>
      </c>
      <c r="I272" s="78">
        <f>COUNTIF(J272:R272,"&gt;0")</f>
        <v>0</v>
      </c>
      <c r="J272" s="92">
        <v>0</v>
      </c>
      <c r="K272" s="93">
        <v>0</v>
      </c>
      <c r="L272" s="93">
        <v>0</v>
      </c>
      <c r="M272" s="93">
        <v>0</v>
      </c>
      <c r="N272" s="93">
        <v>0</v>
      </c>
      <c r="O272" s="93">
        <v>0</v>
      </c>
      <c r="P272" s="140">
        <v>0</v>
      </c>
      <c r="Q272" s="290">
        <v>0</v>
      </c>
      <c r="R272" s="291">
        <v>0</v>
      </c>
      <c r="S272" s="130"/>
    </row>
    <row r="273" spans="1:19" x14ac:dyDescent="0.25">
      <c r="A273" s="117">
        <f>+IF(H273=H272,A272,ROW(A273)-1)</f>
        <v>123</v>
      </c>
      <c r="B273" s="5">
        <v>0</v>
      </c>
      <c r="C273" s="52">
        <f>IF(G273&gt;0,IF(B273=0,58-A273,B273-A273),0)</f>
        <v>0</v>
      </c>
      <c r="D273" s="59" t="s">
        <v>164</v>
      </c>
      <c r="E273" s="99" t="s">
        <v>163</v>
      </c>
      <c r="F273" s="41" t="s">
        <v>582</v>
      </c>
      <c r="G273" s="2">
        <f>SUM(J273:R273)</f>
        <v>0</v>
      </c>
      <c r="H273" s="147">
        <f>AVERAGE(LARGE(J273:R273,1),LARGE(J273:R273,2),LARGE(J273:R273,3),LARGE(J273:R273,4),LARGE(J273:R273,5),LARGE(J273:R273,6))</f>
        <v>0</v>
      </c>
      <c r="I273" s="78">
        <f>COUNTIF(J273:R273,"&gt;0")</f>
        <v>0</v>
      </c>
      <c r="J273" s="92">
        <v>0</v>
      </c>
      <c r="K273" s="93">
        <v>0</v>
      </c>
      <c r="L273" s="93">
        <v>0</v>
      </c>
      <c r="M273" s="93">
        <v>0</v>
      </c>
      <c r="N273" s="93">
        <v>0</v>
      </c>
      <c r="O273" s="93">
        <v>0</v>
      </c>
      <c r="P273" s="140">
        <v>0</v>
      </c>
      <c r="Q273" s="290">
        <v>0</v>
      </c>
      <c r="R273" s="291">
        <v>0</v>
      </c>
      <c r="S273" s="132"/>
    </row>
    <row r="274" spans="1:19" x14ac:dyDescent="0.25">
      <c r="A274" s="117">
        <f>+IF(H274=H273,A273,ROW(A274)-1)</f>
        <v>123</v>
      </c>
      <c r="B274" s="5">
        <v>0</v>
      </c>
      <c r="C274" s="52">
        <f>IF(G274&gt;0,IF(B274=0,58-A274,B274-A274),0)</f>
        <v>0</v>
      </c>
      <c r="D274" s="59" t="s">
        <v>164</v>
      </c>
      <c r="E274" s="99" t="s">
        <v>165</v>
      </c>
      <c r="F274" s="41"/>
      <c r="G274" s="2">
        <f>SUM(J274:R274)</f>
        <v>0</v>
      </c>
      <c r="H274" s="147">
        <f>AVERAGE(LARGE(J274:R274,1),LARGE(J274:R274,2),LARGE(J274:R274,3),LARGE(J274:R274,4),LARGE(J274:R274,5),LARGE(J274:R274,6))</f>
        <v>0</v>
      </c>
      <c r="I274" s="78">
        <f>COUNTIF(J274:R274,"&gt;0")</f>
        <v>0</v>
      </c>
      <c r="J274" s="92">
        <v>0</v>
      </c>
      <c r="K274" s="93">
        <v>0</v>
      </c>
      <c r="L274" s="93">
        <v>0</v>
      </c>
      <c r="M274" s="93">
        <v>0</v>
      </c>
      <c r="N274" s="93">
        <v>0</v>
      </c>
      <c r="O274" s="93">
        <v>0</v>
      </c>
      <c r="P274" s="140">
        <v>0</v>
      </c>
      <c r="Q274" s="290">
        <v>0</v>
      </c>
      <c r="R274" s="291">
        <v>0</v>
      </c>
      <c r="S274" s="130"/>
    </row>
    <row r="275" spans="1:19" x14ac:dyDescent="0.25">
      <c r="A275" s="117">
        <f>+IF(H275=H274,A274,ROW(A275)-1)</f>
        <v>123</v>
      </c>
      <c r="B275" s="5">
        <v>0</v>
      </c>
      <c r="C275" s="52">
        <f>IF(G275&gt;0,IF(B275=0,58-A275,B275-A275),0)</f>
        <v>0</v>
      </c>
      <c r="D275" s="59" t="s">
        <v>164</v>
      </c>
      <c r="E275" s="99" t="s">
        <v>113</v>
      </c>
      <c r="F275" s="41"/>
      <c r="G275" s="2">
        <f>SUM(J275:R275)</f>
        <v>0</v>
      </c>
      <c r="H275" s="147">
        <f>AVERAGE(LARGE(J275:R275,1),LARGE(J275:R275,2),LARGE(J275:R275,3),LARGE(J275:R275,4),LARGE(J275:R275,5),LARGE(J275:R275,6))</f>
        <v>0</v>
      </c>
      <c r="I275" s="78">
        <f>COUNTIF(J275:R275,"&gt;0")</f>
        <v>0</v>
      </c>
      <c r="J275" s="92">
        <v>0</v>
      </c>
      <c r="K275" s="93">
        <v>0</v>
      </c>
      <c r="L275" s="93">
        <v>0</v>
      </c>
      <c r="M275" s="93">
        <v>0</v>
      </c>
      <c r="N275" s="93">
        <v>0</v>
      </c>
      <c r="O275" s="93">
        <v>0</v>
      </c>
      <c r="P275" s="140">
        <v>0</v>
      </c>
      <c r="Q275" s="290">
        <v>0</v>
      </c>
      <c r="R275" s="291">
        <v>0</v>
      </c>
      <c r="S275" s="130"/>
    </row>
    <row r="276" spans="1:19" x14ac:dyDescent="0.25">
      <c r="A276" s="117">
        <f>+IF(H276=H275,A275,ROW(A276)-1)</f>
        <v>123</v>
      </c>
      <c r="B276" s="5">
        <v>0</v>
      </c>
      <c r="C276" s="52">
        <f>IF(G276&gt;0,IF(B276=0,58-A276,B276-A276),0)</f>
        <v>0</v>
      </c>
      <c r="D276" s="59" t="s">
        <v>346</v>
      </c>
      <c r="E276" s="99" t="s">
        <v>113</v>
      </c>
      <c r="F276" s="41" t="s">
        <v>580</v>
      </c>
      <c r="G276" s="2">
        <f>SUM(J276:R276)</f>
        <v>0</v>
      </c>
      <c r="H276" s="147">
        <f>AVERAGE(LARGE(J276:R276,1),LARGE(J276:R276,2),LARGE(J276:R276,3),LARGE(J276:R276,4),LARGE(J276:R276,5),LARGE(J276:R276,6))</f>
        <v>0</v>
      </c>
      <c r="I276" s="78">
        <f>COUNTIF(J276:R276,"&gt;0")</f>
        <v>0</v>
      </c>
      <c r="J276" s="92">
        <v>0</v>
      </c>
      <c r="K276" s="93">
        <v>0</v>
      </c>
      <c r="L276" s="93">
        <v>0</v>
      </c>
      <c r="M276" s="93">
        <v>0</v>
      </c>
      <c r="N276" s="93">
        <v>0</v>
      </c>
      <c r="O276" s="93">
        <v>0</v>
      </c>
      <c r="P276" s="140">
        <v>0</v>
      </c>
      <c r="Q276" s="290">
        <v>0</v>
      </c>
      <c r="R276" s="291">
        <v>0</v>
      </c>
      <c r="S276" s="130"/>
    </row>
    <row r="277" spans="1:19" x14ac:dyDescent="0.25">
      <c r="A277" s="117">
        <f>+IF(H277=H276,A276,ROW(A277)-1)</f>
        <v>123</v>
      </c>
      <c r="B277" s="5">
        <v>0</v>
      </c>
      <c r="C277" s="52">
        <f>IF(G277&gt;0,IF(B277=0,58-A277,B277-A277),0)</f>
        <v>0</v>
      </c>
      <c r="D277" s="165" t="s">
        <v>512</v>
      </c>
      <c r="E277" s="161" t="s">
        <v>513</v>
      </c>
      <c r="F277" s="162" t="s">
        <v>514</v>
      </c>
      <c r="G277" s="2">
        <f>SUM(J277:R277)</f>
        <v>0</v>
      </c>
      <c r="H277" s="147">
        <f>AVERAGE(LARGE(J277:R277,1),LARGE(J277:R277,2),LARGE(J277:R277,3),LARGE(J277:R277,4),LARGE(J277:R277,5),LARGE(J277:R277,6))</f>
        <v>0</v>
      </c>
      <c r="I277" s="78">
        <f>COUNTIF(J277:R277,"&gt;0")</f>
        <v>0</v>
      </c>
      <c r="J277" s="92">
        <v>0</v>
      </c>
      <c r="K277" s="93">
        <v>0</v>
      </c>
      <c r="L277" s="93">
        <v>0</v>
      </c>
      <c r="M277" s="93">
        <v>0</v>
      </c>
      <c r="N277" s="93">
        <v>0</v>
      </c>
      <c r="O277" s="93">
        <v>0</v>
      </c>
      <c r="P277" s="140">
        <v>0</v>
      </c>
      <c r="Q277" s="290">
        <v>0</v>
      </c>
      <c r="R277" s="291">
        <v>0</v>
      </c>
      <c r="S277" s="130"/>
    </row>
    <row r="278" spans="1:19" x14ac:dyDescent="0.25">
      <c r="A278" s="117">
        <f>+IF(H278=H277,A277,ROW(A278)-1)</f>
        <v>123</v>
      </c>
      <c r="B278" s="5">
        <v>0</v>
      </c>
      <c r="C278" s="52">
        <f>IF(G278&gt;0,IF(B278=0,58-A278,B278-A278),0)</f>
        <v>0</v>
      </c>
      <c r="D278" s="59" t="s">
        <v>315</v>
      </c>
      <c r="E278" s="99" t="s">
        <v>316</v>
      </c>
      <c r="F278" s="41" t="s">
        <v>578</v>
      </c>
      <c r="G278" s="2">
        <f>SUM(J278:R278)</f>
        <v>0</v>
      </c>
      <c r="H278" s="147">
        <f>AVERAGE(LARGE(J278:R278,1),LARGE(J278:R278,2),LARGE(J278:R278,3),LARGE(J278:R278,4),LARGE(J278:R278,5),LARGE(J278:R278,6))</f>
        <v>0</v>
      </c>
      <c r="I278" s="78">
        <f>COUNTIF(J278:R278,"&gt;0")</f>
        <v>0</v>
      </c>
      <c r="J278" s="92">
        <v>0</v>
      </c>
      <c r="K278" s="93">
        <v>0</v>
      </c>
      <c r="L278" s="93">
        <v>0</v>
      </c>
      <c r="M278" s="93">
        <v>0</v>
      </c>
      <c r="N278" s="93">
        <v>0</v>
      </c>
      <c r="O278" s="93">
        <v>0</v>
      </c>
      <c r="P278" s="140">
        <v>0</v>
      </c>
      <c r="Q278" s="290">
        <v>0</v>
      </c>
      <c r="R278" s="291">
        <v>0</v>
      </c>
      <c r="S278" s="130"/>
    </row>
    <row r="279" spans="1:19" x14ac:dyDescent="0.25">
      <c r="A279" s="117">
        <f>+IF(H279=H278,A278,ROW(A279)-1)</f>
        <v>123</v>
      </c>
      <c r="B279" s="5">
        <v>0</v>
      </c>
      <c r="C279" s="52">
        <f>IF(G279&gt;0,IF(B279=0,58-A279,B279-A279),0)</f>
        <v>0</v>
      </c>
      <c r="D279" s="165" t="s">
        <v>557</v>
      </c>
      <c r="E279" s="161" t="s">
        <v>558</v>
      </c>
      <c r="F279" s="169" t="s">
        <v>559</v>
      </c>
      <c r="G279" s="2">
        <f>SUM(J279:R279)</f>
        <v>0</v>
      </c>
      <c r="H279" s="147">
        <f>AVERAGE(LARGE(J279:R279,1),LARGE(J279:R279,2),LARGE(J279:R279,3),LARGE(J279:R279,4),LARGE(J279:R279,5),LARGE(J279:R279,6))</f>
        <v>0</v>
      </c>
      <c r="I279" s="78">
        <f>COUNTIF(J279:R279,"&gt;0")</f>
        <v>0</v>
      </c>
      <c r="J279" s="92">
        <v>0</v>
      </c>
      <c r="K279" s="93">
        <v>0</v>
      </c>
      <c r="L279" s="93">
        <v>0</v>
      </c>
      <c r="M279" s="93">
        <v>0</v>
      </c>
      <c r="N279" s="93">
        <v>0</v>
      </c>
      <c r="O279" s="93">
        <v>0</v>
      </c>
      <c r="P279" s="140">
        <v>0</v>
      </c>
      <c r="Q279" s="290">
        <v>0</v>
      </c>
      <c r="R279" s="291">
        <v>0</v>
      </c>
      <c r="S279" s="130"/>
    </row>
    <row r="280" spans="1:19" x14ac:dyDescent="0.25">
      <c r="A280" s="117">
        <f>+IF(H280=H279,A279,ROW(A280)-1)</f>
        <v>123</v>
      </c>
      <c r="B280" s="5">
        <v>0</v>
      </c>
      <c r="C280" s="52">
        <f>IF(G280&gt;0,IF(B280=0,58-A280,B280-A280),0)</f>
        <v>0</v>
      </c>
      <c r="D280" s="59" t="s">
        <v>6</v>
      </c>
      <c r="E280" s="99" t="s">
        <v>105</v>
      </c>
      <c r="F280" s="41" t="s">
        <v>354</v>
      </c>
      <c r="G280" s="2">
        <f>SUM(J280:R280)</f>
        <v>0</v>
      </c>
      <c r="H280" s="147">
        <f>AVERAGE(LARGE(J280:R280,1),LARGE(J280:R280,2),LARGE(J280:R280,3),LARGE(J280:R280,4),LARGE(J280:R280,5),LARGE(J280:R280,6))</f>
        <v>0</v>
      </c>
      <c r="I280" s="78">
        <f>COUNTIF(J280:R280,"&gt;0")</f>
        <v>0</v>
      </c>
      <c r="J280" s="92">
        <v>0</v>
      </c>
      <c r="K280" s="93">
        <v>0</v>
      </c>
      <c r="L280" s="93">
        <v>0</v>
      </c>
      <c r="M280" s="93">
        <v>0</v>
      </c>
      <c r="N280" s="93">
        <v>0</v>
      </c>
      <c r="O280" s="93">
        <v>0</v>
      </c>
      <c r="P280" s="140">
        <v>0</v>
      </c>
      <c r="Q280" s="290">
        <v>0</v>
      </c>
      <c r="R280" s="291">
        <v>0</v>
      </c>
      <c r="S280" s="130"/>
    </row>
    <row r="281" spans="1:19" x14ac:dyDescent="0.25">
      <c r="A281" s="117">
        <f>+IF(H281=H280,A280,ROW(A281)-1)</f>
        <v>123</v>
      </c>
      <c r="B281" s="5">
        <v>0</v>
      </c>
      <c r="C281" s="52">
        <f>IF(G281&gt;0,IF(B281=0,58-A281,B281-A281),0)</f>
        <v>0</v>
      </c>
      <c r="D281" s="59" t="s">
        <v>291</v>
      </c>
      <c r="E281" s="99" t="s">
        <v>113</v>
      </c>
      <c r="F281" s="41"/>
      <c r="G281" s="2">
        <f>SUM(J281:R281)</f>
        <v>0</v>
      </c>
      <c r="H281" s="147">
        <f>AVERAGE(LARGE(J281:R281,1),LARGE(J281:R281,2),LARGE(J281:R281,3),LARGE(J281:R281,4),LARGE(J281:R281,5),LARGE(J281:R281,6))</f>
        <v>0</v>
      </c>
      <c r="I281" s="78">
        <f>COUNTIF(J281:R281,"&gt;0")</f>
        <v>0</v>
      </c>
      <c r="J281" s="92">
        <v>0</v>
      </c>
      <c r="K281" s="93">
        <v>0</v>
      </c>
      <c r="L281" s="93">
        <v>0</v>
      </c>
      <c r="M281" s="93">
        <v>0</v>
      </c>
      <c r="N281" s="93">
        <v>0</v>
      </c>
      <c r="O281" s="93">
        <v>0</v>
      </c>
      <c r="P281" s="140">
        <v>0</v>
      </c>
      <c r="Q281" s="290">
        <v>0</v>
      </c>
      <c r="R281" s="291">
        <v>0</v>
      </c>
      <c r="S281" s="130"/>
    </row>
    <row r="282" spans="1:19" x14ac:dyDescent="0.25">
      <c r="A282" s="117">
        <f>+IF(H282=H281,A281,ROW(A282)-1)</f>
        <v>123</v>
      </c>
      <c r="B282" s="5">
        <v>0</v>
      </c>
      <c r="C282" s="52">
        <f>IF(G282&gt;0,IF(B282=0,58-A282,B282-A282),0)</f>
        <v>0</v>
      </c>
      <c r="D282" s="57" t="s">
        <v>205</v>
      </c>
      <c r="E282" s="99" t="s">
        <v>179</v>
      </c>
      <c r="F282" s="41" t="s">
        <v>586</v>
      </c>
      <c r="G282" s="2">
        <f>SUM(J282:R282)</f>
        <v>0</v>
      </c>
      <c r="H282" s="147">
        <f>AVERAGE(LARGE(J282:R282,1),LARGE(J282:R282,2),LARGE(J282:R282,3),LARGE(J282:R282,4),LARGE(J282:R282,5),LARGE(J282:R282,6))</f>
        <v>0</v>
      </c>
      <c r="I282" s="78">
        <f>COUNTIF(J282:R282,"&gt;0")</f>
        <v>0</v>
      </c>
      <c r="J282" s="92">
        <v>0</v>
      </c>
      <c r="K282" s="93">
        <v>0</v>
      </c>
      <c r="L282" s="93">
        <v>0</v>
      </c>
      <c r="M282" s="93">
        <v>0</v>
      </c>
      <c r="N282" s="93">
        <v>0</v>
      </c>
      <c r="O282" s="93">
        <v>0</v>
      </c>
      <c r="P282" s="140">
        <v>0</v>
      </c>
      <c r="Q282" s="290">
        <v>0</v>
      </c>
      <c r="R282" s="291">
        <v>0</v>
      </c>
      <c r="S282" s="132"/>
    </row>
    <row r="283" spans="1:19" x14ac:dyDescent="0.25">
      <c r="A283" s="117">
        <f>+IF(H283=H282,A282,ROW(A283)-1)</f>
        <v>123</v>
      </c>
      <c r="B283" s="5">
        <v>0</v>
      </c>
      <c r="C283" s="52">
        <f>IF(G283&gt;0,IF(B283=0,58-A283,B283-A283),0)</f>
        <v>0</v>
      </c>
      <c r="D283" s="59" t="s">
        <v>553</v>
      </c>
      <c r="E283" s="98" t="s">
        <v>46</v>
      </c>
      <c r="F283" s="75" t="s">
        <v>581</v>
      </c>
      <c r="G283" s="2">
        <f>SUM(J283:R283)</f>
        <v>0</v>
      </c>
      <c r="H283" s="147">
        <f>AVERAGE(LARGE(J283:R283,1),LARGE(J283:R283,2),LARGE(J283:R283,3),LARGE(J283:R283,4),LARGE(J283:R283,5),LARGE(J283:R283,6))</f>
        <v>0</v>
      </c>
      <c r="I283" s="78">
        <f>COUNTIF(J283:R283,"&gt;0")</f>
        <v>0</v>
      </c>
      <c r="J283" s="92">
        <v>0</v>
      </c>
      <c r="K283" s="93">
        <v>0</v>
      </c>
      <c r="L283" s="93">
        <v>0</v>
      </c>
      <c r="M283" s="93">
        <v>0</v>
      </c>
      <c r="N283" s="93">
        <v>0</v>
      </c>
      <c r="O283" s="93">
        <v>0</v>
      </c>
      <c r="P283" s="140">
        <v>0</v>
      </c>
      <c r="Q283" s="290">
        <v>0</v>
      </c>
      <c r="R283" s="291">
        <v>0</v>
      </c>
      <c r="S283" s="130"/>
    </row>
    <row r="284" spans="1:19" x14ac:dyDescent="0.25">
      <c r="A284" s="117">
        <f>+IF(H284=H283,A283,ROW(A284)-1)</f>
        <v>123</v>
      </c>
      <c r="B284" s="5">
        <v>0</v>
      </c>
      <c r="C284" s="52">
        <f>IF(G284&gt;0,IF(B284=0,58-A284,B284-A284),0)</f>
        <v>0</v>
      </c>
      <c r="D284" s="165" t="s">
        <v>530</v>
      </c>
      <c r="E284" s="161" t="s">
        <v>531</v>
      </c>
      <c r="F284" s="162" t="s">
        <v>532</v>
      </c>
      <c r="G284" s="2">
        <f>SUM(J284:R284)</f>
        <v>0</v>
      </c>
      <c r="H284" s="147">
        <f>AVERAGE(LARGE(J284:R284,1),LARGE(J284:R284,2),LARGE(J284:R284,3),LARGE(J284:R284,4),LARGE(J284:R284,5),LARGE(J284:R284,6))</f>
        <v>0</v>
      </c>
      <c r="I284" s="78">
        <f>COUNTIF(J284:R284,"&gt;0")</f>
        <v>0</v>
      </c>
      <c r="J284" s="92">
        <v>0</v>
      </c>
      <c r="K284" s="93">
        <v>0</v>
      </c>
      <c r="L284" s="93">
        <v>0</v>
      </c>
      <c r="M284" s="93">
        <v>0</v>
      </c>
      <c r="N284" s="93">
        <v>0</v>
      </c>
      <c r="O284" s="93">
        <v>0</v>
      </c>
      <c r="P284" s="140">
        <v>0</v>
      </c>
      <c r="Q284" s="290">
        <v>0</v>
      </c>
      <c r="R284" s="291">
        <v>0</v>
      </c>
      <c r="S284" s="130"/>
    </row>
    <row r="285" spans="1:19" x14ac:dyDescent="0.25">
      <c r="A285" s="117">
        <f>+IF(H285=H284,A284,ROW(A285)-1)</f>
        <v>123</v>
      </c>
      <c r="B285" s="5">
        <v>0</v>
      </c>
      <c r="C285" s="52">
        <f>IF(G285&gt;0,IF(B285=0,58-A285,B285-A285),0)</f>
        <v>0</v>
      </c>
      <c r="D285" s="59" t="s">
        <v>290</v>
      </c>
      <c r="E285" s="99" t="s">
        <v>192</v>
      </c>
      <c r="F285" s="41" t="s">
        <v>578</v>
      </c>
      <c r="G285" s="2">
        <f>SUM(J285:R285)</f>
        <v>0</v>
      </c>
      <c r="H285" s="147">
        <f>AVERAGE(LARGE(J285:R285,1),LARGE(J285:R285,2),LARGE(J285:R285,3),LARGE(J285:R285,4),LARGE(J285:R285,5),LARGE(J285:R285,6))</f>
        <v>0</v>
      </c>
      <c r="I285" s="78">
        <f>COUNTIF(J285:R285,"&gt;0")</f>
        <v>0</v>
      </c>
      <c r="J285" s="92">
        <v>0</v>
      </c>
      <c r="K285" s="93">
        <v>0</v>
      </c>
      <c r="L285" s="93">
        <v>0</v>
      </c>
      <c r="M285" s="93">
        <v>0</v>
      </c>
      <c r="N285" s="93">
        <v>0</v>
      </c>
      <c r="O285" s="93">
        <v>0</v>
      </c>
      <c r="P285" s="140">
        <v>0</v>
      </c>
      <c r="Q285" s="290">
        <v>0</v>
      </c>
      <c r="R285" s="291">
        <v>0</v>
      </c>
      <c r="S285" s="130"/>
    </row>
    <row r="286" spans="1:19" x14ac:dyDescent="0.25">
      <c r="A286" s="117">
        <f>+IF(H286=H285,A285,ROW(A286)-1)</f>
        <v>123</v>
      </c>
      <c r="B286" s="5">
        <v>0</v>
      </c>
      <c r="C286" s="52">
        <f>IF(G286&gt;0,IF(B286=0,58-A286,B286-A286),0)</f>
        <v>0</v>
      </c>
      <c r="D286" s="59" t="s">
        <v>198</v>
      </c>
      <c r="E286" s="47" t="s">
        <v>165</v>
      </c>
      <c r="F286" s="28" t="s">
        <v>600</v>
      </c>
      <c r="G286" s="2">
        <f>SUM(J286:R286)</f>
        <v>0</v>
      </c>
      <c r="H286" s="147">
        <f>AVERAGE(LARGE(J286:R286,1),LARGE(J286:R286,2),LARGE(J286:R286,3),LARGE(J286:R286,4),LARGE(J286:R286,5),LARGE(J286:R286,6))</f>
        <v>0</v>
      </c>
      <c r="I286" s="78">
        <f>COUNTIF(J286:R286,"&gt;0")</f>
        <v>0</v>
      </c>
      <c r="J286" s="92">
        <v>0</v>
      </c>
      <c r="K286" s="93">
        <v>0</v>
      </c>
      <c r="L286" s="93">
        <v>0</v>
      </c>
      <c r="M286" s="93">
        <v>0</v>
      </c>
      <c r="N286" s="93">
        <v>0</v>
      </c>
      <c r="O286" s="93">
        <v>0</v>
      </c>
      <c r="P286" s="140">
        <v>0</v>
      </c>
      <c r="Q286" s="290">
        <v>0</v>
      </c>
      <c r="R286" s="291">
        <v>0</v>
      </c>
      <c r="S286" s="130"/>
    </row>
    <row r="287" spans="1:19" x14ac:dyDescent="0.25">
      <c r="A287" s="117">
        <f>+IF(H287=H286,A286,ROW(A287)-1)</f>
        <v>123</v>
      </c>
      <c r="B287" s="5">
        <v>0</v>
      </c>
      <c r="C287" s="52">
        <f>IF(G287&gt;0,IF(B287=0,58-A287,B287-A287),0)</f>
        <v>0</v>
      </c>
      <c r="D287" s="165" t="s">
        <v>539</v>
      </c>
      <c r="E287" s="161" t="s">
        <v>483</v>
      </c>
      <c r="F287" s="162" t="s">
        <v>436</v>
      </c>
      <c r="G287" s="2">
        <f>SUM(J287:R287)</f>
        <v>0</v>
      </c>
      <c r="H287" s="147">
        <f>AVERAGE(LARGE(J287:R287,1),LARGE(J287:R287,2),LARGE(J287:R287,3),LARGE(J287:R287,4),LARGE(J287:R287,5),LARGE(J287:R287,6))</f>
        <v>0</v>
      </c>
      <c r="I287" s="78">
        <f>COUNTIF(J287:R287,"&gt;0")</f>
        <v>0</v>
      </c>
      <c r="J287" s="92">
        <v>0</v>
      </c>
      <c r="K287" s="93">
        <v>0</v>
      </c>
      <c r="L287" s="93">
        <v>0</v>
      </c>
      <c r="M287" s="93">
        <v>0</v>
      </c>
      <c r="N287" s="93">
        <v>0</v>
      </c>
      <c r="O287" s="93">
        <v>0</v>
      </c>
      <c r="P287" s="140">
        <v>0</v>
      </c>
      <c r="Q287" s="290">
        <v>0</v>
      </c>
      <c r="R287" s="291">
        <v>0</v>
      </c>
      <c r="S287" s="130"/>
    </row>
    <row r="288" spans="1:19" x14ac:dyDescent="0.25">
      <c r="A288" s="117">
        <f>+IF(H288=H287,A287,ROW(A288)-1)</f>
        <v>123</v>
      </c>
      <c r="B288" s="5">
        <v>0</v>
      </c>
      <c r="C288" s="52">
        <f>IF(G288&gt;0,IF(B288=0,58-A288,B288-A288),0)</f>
        <v>0</v>
      </c>
      <c r="D288" s="59" t="s">
        <v>317</v>
      </c>
      <c r="E288" s="99" t="s">
        <v>46</v>
      </c>
      <c r="F288" s="41"/>
      <c r="G288" s="2">
        <f>SUM(J288:R288)</f>
        <v>0</v>
      </c>
      <c r="H288" s="147">
        <f>AVERAGE(LARGE(J288:R288,1),LARGE(J288:R288,2),LARGE(J288:R288,3),LARGE(J288:R288,4),LARGE(J288:R288,5),LARGE(J288:R288,6))</f>
        <v>0</v>
      </c>
      <c r="I288" s="78">
        <f>COUNTIF(J288:R288,"&gt;0")</f>
        <v>0</v>
      </c>
      <c r="J288" s="92">
        <v>0</v>
      </c>
      <c r="K288" s="93">
        <v>0</v>
      </c>
      <c r="L288" s="93">
        <v>0</v>
      </c>
      <c r="M288" s="93">
        <v>0</v>
      </c>
      <c r="N288" s="93">
        <v>0</v>
      </c>
      <c r="O288" s="93">
        <v>0</v>
      </c>
      <c r="P288" s="140">
        <v>0</v>
      </c>
      <c r="Q288" s="290">
        <v>0</v>
      </c>
      <c r="R288" s="291">
        <v>0</v>
      </c>
      <c r="S288" s="130"/>
    </row>
    <row r="289" spans="1:19" x14ac:dyDescent="0.25">
      <c r="A289" s="117">
        <f>+IF(H289=H288,A288,ROW(A289)-1)</f>
        <v>123</v>
      </c>
      <c r="B289" s="5">
        <v>0</v>
      </c>
      <c r="C289" s="52">
        <f>IF(G289&gt;0,IF(B289=0,58-A289,B289-A289),0)</f>
        <v>0</v>
      </c>
      <c r="D289" s="165" t="s">
        <v>544</v>
      </c>
      <c r="E289" s="161" t="s">
        <v>122</v>
      </c>
      <c r="F289" s="162" t="s">
        <v>436</v>
      </c>
      <c r="G289" s="2">
        <f>SUM(J289:R289)</f>
        <v>0</v>
      </c>
      <c r="H289" s="147">
        <f>AVERAGE(LARGE(J289:R289,1),LARGE(J289:R289,2),LARGE(J289:R289,3),LARGE(J289:R289,4),LARGE(J289:R289,5),LARGE(J289:R289,6))</f>
        <v>0</v>
      </c>
      <c r="I289" s="78">
        <f>COUNTIF(J289:R289,"&gt;0")</f>
        <v>0</v>
      </c>
      <c r="J289" s="92">
        <v>0</v>
      </c>
      <c r="K289" s="93">
        <v>0</v>
      </c>
      <c r="L289" s="93">
        <v>0</v>
      </c>
      <c r="M289" s="93">
        <v>0</v>
      </c>
      <c r="N289" s="93">
        <v>0</v>
      </c>
      <c r="O289" s="93">
        <v>0</v>
      </c>
      <c r="P289" s="140">
        <v>0</v>
      </c>
      <c r="Q289" s="290">
        <v>0</v>
      </c>
      <c r="R289" s="291">
        <v>0</v>
      </c>
      <c r="S289" s="130"/>
    </row>
    <row r="290" spans="1:19" x14ac:dyDescent="0.25">
      <c r="A290" s="117">
        <f>+IF(H290=H289,A289,ROW(A290)-1)</f>
        <v>123</v>
      </c>
      <c r="B290" s="5">
        <v>0</v>
      </c>
      <c r="C290" s="52">
        <f>IF(G290&gt;0,IF(B290=0,58-A290,B290-A290),0)</f>
        <v>0</v>
      </c>
      <c r="D290" s="59" t="s">
        <v>302</v>
      </c>
      <c r="E290" s="99" t="s">
        <v>113</v>
      </c>
      <c r="F290" s="41" t="s">
        <v>580</v>
      </c>
      <c r="G290" s="2">
        <f>SUM(J290:R290)</f>
        <v>0</v>
      </c>
      <c r="H290" s="147">
        <f>AVERAGE(LARGE(J290:R290,1),LARGE(J290:R290,2),LARGE(J290:R290,3),LARGE(J290:R290,4),LARGE(J290:R290,5),LARGE(J290:R290,6))</f>
        <v>0</v>
      </c>
      <c r="I290" s="78">
        <f>COUNTIF(J290:R290,"&gt;0")</f>
        <v>0</v>
      </c>
      <c r="J290" s="92">
        <v>0</v>
      </c>
      <c r="K290" s="93">
        <v>0</v>
      </c>
      <c r="L290" s="93">
        <v>0</v>
      </c>
      <c r="M290" s="93">
        <v>0</v>
      </c>
      <c r="N290" s="93">
        <v>0</v>
      </c>
      <c r="O290" s="93">
        <v>0</v>
      </c>
      <c r="P290" s="140">
        <v>0</v>
      </c>
      <c r="Q290" s="290">
        <v>0</v>
      </c>
      <c r="R290" s="291">
        <v>0</v>
      </c>
      <c r="S290" s="130"/>
    </row>
    <row r="291" spans="1:19" x14ac:dyDescent="0.25">
      <c r="A291" s="117">
        <f>+IF(H291=H290,A290,ROW(A291)-1)</f>
        <v>123</v>
      </c>
      <c r="B291" s="5">
        <v>0</v>
      </c>
      <c r="C291" s="52">
        <f>IF(G291&gt;0,IF(B291=0,58-A291,B291-A291),0)</f>
        <v>0</v>
      </c>
      <c r="D291" s="59" t="s">
        <v>502</v>
      </c>
      <c r="E291" s="99" t="s">
        <v>215</v>
      </c>
      <c r="F291" s="41"/>
      <c r="G291" s="2">
        <f>SUM(J291:R291)</f>
        <v>0</v>
      </c>
      <c r="H291" s="147">
        <f>AVERAGE(LARGE(J291:R291,1),LARGE(J291:R291,2),LARGE(J291:R291,3),LARGE(J291:R291,4),LARGE(J291:R291,5),LARGE(J291:R291,6))</f>
        <v>0</v>
      </c>
      <c r="I291" s="78">
        <f>COUNTIF(J291:R291,"&gt;0")</f>
        <v>0</v>
      </c>
      <c r="J291" s="92">
        <v>0</v>
      </c>
      <c r="K291" s="93">
        <v>0</v>
      </c>
      <c r="L291" s="93">
        <v>0</v>
      </c>
      <c r="M291" s="93">
        <v>0</v>
      </c>
      <c r="N291" s="93">
        <v>0</v>
      </c>
      <c r="O291" s="93">
        <v>0</v>
      </c>
      <c r="P291" s="140">
        <v>0</v>
      </c>
      <c r="Q291" s="290">
        <v>0</v>
      </c>
      <c r="R291" s="291">
        <v>0</v>
      </c>
      <c r="S291" s="130"/>
    </row>
    <row r="292" spans="1:19" x14ac:dyDescent="0.25">
      <c r="A292" s="117">
        <f>+IF(H292=H291,A291,ROW(A292)-1)</f>
        <v>123</v>
      </c>
      <c r="B292" s="5">
        <v>0</v>
      </c>
      <c r="C292" s="52">
        <f>IF(G292&gt;0,IF(B292=0,58-A292,B292-A292),0)</f>
        <v>0</v>
      </c>
      <c r="D292" s="59" t="s">
        <v>683</v>
      </c>
      <c r="E292" s="99" t="s">
        <v>58</v>
      </c>
      <c r="F292" s="56" t="s">
        <v>662</v>
      </c>
      <c r="G292" s="2">
        <f>SUM(J292:R292)</f>
        <v>0</v>
      </c>
      <c r="H292" s="147">
        <f>AVERAGE(LARGE(J292:R292,1),LARGE(J292:R292,2),LARGE(J292:R292,3),LARGE(J292:R292,4),LARGE(J292:R292,5),LARGE(J292:R292,6))</f>
        <v>0</v>
      </c>
      <c r="I292" s="78">
        <f>COUNTIF(J292:R292,"&gt;0")</f>
        <v>0</v>
      </c>
      <c r="J292" s="92">
        <v>0</v>
      </c>
      <c r="K292" s="93">
        <v>0</v>
      </c>
      <c r="L292" s="93">
        <v>0</v>
      </c>
      <c r="M292" s="93">
        <v>0</v>
      </c>
      <c r="N292" s="93">
        <v>0</v>
      </c>
      <c r="O292" s="93">
        <v>0</v>
      </c>
      <c r="P292" s="140">
        <v>0</v>
      </c>
      <c r="Q292" s="290">
        <v>0</v>
      </c>
      <c r="R292" s="291">
        <v>0</v>
      </c>
      <c r="S292" s="130"/>
    </row>
    <row r="293" spans="1:19" x14ac:dyDescent="0.25">
      <c r="A293" s="117">
        <f>+IF(H293=H292,A292,ROW(A293)-1)</f>
        <v>123</v>
      </c>
      <c r="B293" s="5">
        <v>0</v>
      </c>
      <c r="C293" s="52">
        <f>IF(G293&gt;0,IF(B293=0,58-A293,B293-A293),0)</f>
        <v>0</v>
      </c>
      <c r="D293" s="59" t="s">
        <v>455</v>
      </c>
      <c r="E293" s="99" t="s">
        <v>456</v>
      </c>
      <c r="F293" s="41" t="s">
        <v>68</v>
      </c>
      <c r="G293" s="2">
        <f>SUM(J293:R293)</f>
        <v>0</v>
      </c>
      <c r="H293" s="147">
        <f>AVERAGE(LARGE(J293:R293,1),LARGE(J293:R293,2),LARGE(J293:R293,3),LARGE(J293:R293,4),LARGE(J293:R293,5),LARGE(J293:R293,6))</f>
        <v>0</v>
      </c>
      <c r="I293" s="78">
        <f>COUNTIF(J293:R293,"&gt;0")</f>
        <v>0</v>
      </c>
      <c r="J293" s="92">
        <v>0</v>
      </c>
      <c r="K293" s="93">
        <v>0</v>
      </c>
      <c r="L293" s="93">
        <v>0</v>
      </c>
      <c r="M293" s="93">
        <v>0</v>
      </c>
      <c r="N293" s="93">
        <v>0</v>
      </c>
      <c r="O293" s="93">
        <v>0</v>
      </c>
      <c r="P293" s="140">
        <v>0</v>
      </c>
      <c r="Q293" s="290">
        <v>0</v>
      </c>
      <c r="R293" s="291">
        <v>0</v>
      </c>
      <c r="S293" s="130"/>
    </row>
    <row r="294" spans="1:19" x14ac:dyDescent="0.25">
      <c r="A294" s="117">
        <f>+IF(H294=H293,A293,ROW(A294)-1)</f>
        <v>123</v>
      </c>
      <c r="B294" s="5">
        <v>0</v>
      </c>
      <c r="C294" s="52">
        <f>IF(G294&gt;0,IF(B294=0,58-A294,B294-A294),0)</f>
        <v>0</v>
      </c>
      <c r="D294" s="59" t="s">
        <v>246</v>
      </c>
      <c r="E294" s="99" t="s">
        <v>103</v>
      </c>
      <c r="F294" s="41"/>
      <c r="G294" s="2">
        <f>SUM(J294:R294)</f>
        <v>0</v>
      </c>
      <c r="H294" s="147">
        <f>AVERAGE(LARGE(J294:R294,1),LARGE(J294:R294,2),LARGE(J294:R294,3),LARGE(J294:R294,4),LARGE(J294:R294,5),LARGE(J294:R294,6))</f>
        <v>0</v>
      </c>
      <c r="I294" s="78">
        <f>COUNTIF(J294:R294,"&gt;0")</f>
        <v>0</v>
      </c>
      <c r="J294" s="92">
        <v>0</v>
      </c>
      <c r="K294" s="93">
        <v>0</v>
      </c>
      <c r="L294" s="93">
        <v>0</v>
      </c>
      <c r="M294" s="93">
        <v>0</v>
      </c>
      <c r="N294" s="93">
        <v>0</v>
      </c>
      <c r="O294" s="93">
        <v>0</v>
      </c>
      <c r="P294" s="140">
        <v>0</v>
      </c>
      <c r="Q294" s="290">
        <v>0</v>
      </c>
      <c r="R294" s="291">
        <v>0</v>
      </c>
      <c r="S294" s="130"/>
    </row>
    <row r="295" spans="1:19" x14ac:dyDescent="0.25">
      <c r="A295" s="117">
        <f>+IF(H295=H294,A294,ROW(A295)-1)</f>
        <v>123</v>
      </c>
      <c r="B295" s="5">
        <v>0</v>
      </c>
      <c r="C295" s="52">
        <f>IF(G295&gt;0,IF(B295=0,58-A295,B295-A295),0)</f>
        <v>0</v>
      </c>
      <c r="D295" s="59" t="s">
        <v>477</v>
      </c>
      <c r="E295" s="99" t="s">
        <v>112</v>
      </c>
      <c r="F295" s="41"/>
      <c r="G295" s="2">
        <f>SUM(J295:R295)</f>
        <v>0</v>
      </c>
      <c r="H295" s="147">
        <f>AVERAGE(LARGE(J295:R295,1),LARGE(J295:R295,2),LARGE(J295:R295,3),LARGE(J295:R295,4),LARGE(J295:R295,5),LARGE(J295:R295,6))</f>
        <v>0</v>
      </c>
      <c r="I295" s="78">
        <f>COUNTIF(J295:R295,"&gt;0")</f>
        <v>0</v>
      </c>
      <c r="J295" s="92">
        <v>0</v>
      </c>
      <c r="K295" s="93">
        <v>0</v>
      </c>
      <c r="L295" s="93">
        <v>0</v>
      </c>
      <c r="M295" s="93">
        <v>0</v>
      </c>
      <c r="N295" s="93">
        <v>0</v>
      </c>
      <c r="O295" s="93">
        <v>0</v>
      </c>
      <c r="P295" s="140">
        <v>0</v>
      </c>
      <c r="Q295" s="290">
        <v>0</v>
      </c>
      <c r="R295" s="291">
        <v>0</v>
      </c>
      <c r="S295" s="130"/>
    </row>
    <row r="296" spans="1:19" x14ac:dyDescent="0.25">
      <c r="A296" s="117">
        <f>+IF(H296=H295,A295,ROW(A296)-1)</f>
        <v>123</v>
      </c>
      <c r="B296" s="5">
        <v>0</v>
      </c>
      <c r="C296" s="52">
        <f>IF(G296&gt;0,IF(B296=0,58-A296,B296-A296),0)</f>
        <v>0</v>
      </c>
      <c r="D296" s="59" t="s">
        <v>214</v>
      </c>
      <c r="E296" s="99" t="s">
        <v>144</v>
      </c>
      <c r="F296" s="41" t="s">
        <v>68</v>
      </c>
      <c r="G296" s="2">
        <f>SUM(J296:R296)</f>
        <v>0</v>
      </c>
      <c r="H296" s="147">
        <f>AVERAGE(LARGE(J296:R296,1),LARGE(J296:R296,2),LARGE(J296:R296,3),LARGE(J296:R296,4),LARGE(J296:R296,5),LARGE(J296:R296,6))</f>
        <v>0</v>
      </c>
      <c r="I296" s="78">
        <f>COUNTIF(J296:R296,"&gt;0")</f>
        <v>0</v>
      </c>
      <c r="J296" s="92">
        <v>0</v>
      </c>
      <c r="K296" s="93">
        <v>0</v>
      </c>
      <c r="L296" s="93">
        <v>0</v>
      </c>
      <c r="M296" s="93">
        <v>0</v>
      </c>
      <c r="N296" s="93">
        <v>0</v>
      </c>
      <c r="O296" s="93">
        <v>0</v>
      </c>
      <c r="P296" s="140">
        <v>0</v>
      </c>
      <c r="Q296" s="290">
        <v>0</v>
      </c>
      <c r="R296" s="291">
        <v>0</v>
      </c>
      <c r="S296" s="130"/>
    </row>
    <row r="297" spans="1:19" x14ac:dyDescent="0.25">
      <c r="A297" s="117">
        <f>+IF(H297=H296,A296,ROW(A297)-1)</f>
        <v>123</v>
      </c>
      <c r="B297" s="5">
        <v>0</v>
      </c>
      <c r="C297" s="52">
        <f>IF(G297&gt;0,IF(B297=0,58-A297,B297-A297),0)</f>
        <v>0</v>
      </c>
      <c r="D297" s="59" t="s">
        <v>53</v>
      </c>
      <c r="E297" s="99" t="s">
        <v>52</v>
      </c>
      <c r="F297" s="41" t="s">
        <v>600</v>
      </c>
      <c r="G297" s="2">
        <f>SUM(J297:R297)</f>
        <v>0</v>
      </c>
      <c r="H297" s="147">
        <f>AVERAGE(LARGE(J297:R297,1),LARGE(J297:R297,2),LARGE(J297:R297,3),LARGE(J297:R297,4),LARGE(J297:R297,5),LARGE(J297:R297,6))</f>
        <v>0</v>
      </c>
      <c r="I297" s="78">
        <f>COUNTIF(J297:R297,"&gt;0")</f>
        <v>0</v>
      </c>
      <c r="J297" s="92">
        <v>0</v>
      </c>
      <c r="K297" s="93">
        <v>0</v>
      </c>
      <c r="L297" s="93">
        <v>0</v>
      </c>
      <c r="M297" s="93">
        <v>0</v>
      </c>
      <c r="N297" s="93">
        <v>0</v>
      </c>
      <c r="O297" s="93">
        <v>0</v>
      </c>
      <c r="P297" s="140">
        <v>0</v>
      </c>
      <c r="Q297" s="290">
        <v>0</v>
      </c>
      <c r="R297" s="291">
        <v>0</v>
      </c>
      <c r="S297" s="130"/>
    </row>
    <row r="298" spans="1:19" x14ac:dyDescent="0.25">
      <c r="A298" s="117">
        <f>+IF(H298=H297,A297,ROW(A298)-1)</f>
        <v>123</v>
      </c>
      <c r="B298" s="5">
        <v>0</v>
      </c>
      <c r="C298" s="52">
        <f>IF(G298&gt;0,IF(B298=0,58-A298,B298-A298),0)</f>
        <v>0</v>
      </c>
      <c r="D298" s="59" t="s">
        <v>53</v>
      </c>
      <c r="E298" s="99" t="s">
        <v>112</v>
      </c>
      <c r="F298" s="41" t="s">
        <v>584</v>
      </c>
      <c r="G298" s="2">
        <f>SUM(J298:R298)</f>
        <v>0</v>
      </c>
      <c r="H298" s="147">
        <f>AVERAGE(LARGE(J298:R298,1),LARGE(J298:R298,2),LARGE(J298:R298,3),LARGE(J298:R298,4),LARGE(J298:R298,5),LARGE(J298:R298,6))</f>
        <v>0</v>
      </c>
      <c r="I298" s="78">
        <f>COUNTIF(J298:R298,"&gt;0")</f>
        <v>0</v>
      </c>
      <c r="J298" s="92">
        <v>0</v>
      </c>
      <c r="K298" s="93">
        <v>0</v>
      </c>
      <c r="L298" s="93">
        <v>0</v>
      </c>
      <c r="M298" s="93">
        <v>0</v>
      </c>
      <c r="N298" s="93">
        <v>0</v>
      </c>
      <c r="O298" s="93">
        <v>0</v>
      </c>
      <c r="P298" s="140">
        <v>0</v>
      </c>
      <c r="Q298" s="290">
        <v>0</v>
      </c>
      <c r="R298" s="291">
        <v>0</v>
      </c>
      <c r="S298" s="130"/>
    </row>
    <row r="299" spans="1:19" x14ac:dyDescent="0.25">
      <c r="A299" s="117">
        <f>+IF(H299=H298,A298,ROW(A299)-1)</f>
        <v>123</v>
      </c>
      <c r="B299" s="5">
        <v>0</v>
      </c>
      <c r="C299" s="52">
        <f>IF(G299&gt;0,IF(B299=0,58-A299,B299-A299),0)</f>
        <v>0</v>
      </c>
      <c r="D299" s="59" t="s">
        <v>610</v>
      </c>
      <c r="E299" s="99" t="s">
        <v>611</v>
      </c>
      <c r="F299" s="75" t="s">
        <v>584</v>
      </c>
      <c r="G299" s="2">
        <f>SUM(J299:R299)</f>
        <v>0</v>
      </c>
      <c r="H299" s="147">
        <f>AVERAGE(LARGE(J299:R299,1),LARGE(J299:R299,2),LARGE(J299:R299,3),LARGE(J299:R299,4),LARGE(J299:R299,5),LARGE(J299:R299,6))</f>
        <v>0</v>
      </c>
      <c r="I299" s="78">
        <f>COUNTIF(J299:R299,"&gt;0")</f>
        <v>0</v>
      </c>
      <c r="J299" s="92">
        <v>0</v>
      </c>
      <c r="K299" s="93">
        <v>0</v>
      </c>
      <c r="L299" s="93">
        <v>0</v>
      </c>
      <c r="M299" s="93">
        <v>0</v>
      </c>
      <c r="N299" s="93">
        <v>0</v>
      </c>
      <c r="O299" s="93">
        <v>0</v>
      </c>
      <c r="P299" s="140">
        <v>0</v>
      </c>
      <c r="Q299" s="290">
        <v>0</v>
      </c>
      <c r="R299" s="291">
        <v>0</v>
      </c>
      <c r="S299" s="130"/>
    </row>
    <row r="300" spans="1:19" x14ac:dyDescent="0.25">
      <c r="A300" s="117">
        <f>+IF(H300=H299,A299,ROW(A300)-1)</f>
        <v>123</v>
      </c>
      <c r="B300" s="5">
        <v>0</v>
      </c>
      <c r="C300" s="52">
        <f>IF(G300&gt;0,IF(B300=0,58-A300,B300-A300),0)</f>
        <v>0</v>
      </c>
      <c r="D300" s="59" t="s">
        <v>263</v>
      </c>
      <c r="E300" s="99" t="s">
        <v>149</v>
      </c>
      <c r="F300" s="41"/>
      <c r="G300" s="2">
        <f>SUM(J300:R300)</f>
        <v>0</v>
      </c>
      <c r="H300" s="147">
        <f>AVERAGE(LARGE(J300:R300,1),LARGE(J300:R300,2),LARGE(J300:R300,3),LARGE(J300:R300,4),LARGE(J300:R300,5),LARGE(J300:R300,6))</f>
        <v>0</v>
      </c>
      <c r="I300" s="78">
        <f>COUNTIF(J300:R300,"&gt;0")</f>
        <v>0</v>
      </c>
      <c r="J300" s="92">
        <v>0</v>
      </c>
      <c r="K300" s="93">
        <v>0</v>
      </c>
      <c r="L300" s="93">
        <v>0</v>
      </c>
      <c r="M300" s="93">
        <v>0</v>
      </c>
      <c r="N300" s="93">
        <v>0</v>
      </c>
      <c r="O300" s="93">
        <v>0</v>
      </c>
      <c r="P300" s="140">
        <v>0</v>
      </c>
      <c r="Q300" s="290">
        <v>0</v>
      </c>
      <c r="R300" s="291">
        <v>0</v>
      </c>
      <c r="S300" s="130"/>
    </row>
    <row r="301" spans="1:19" x14ac:dyDescent="0.25">
      <c r="A301" s="117">
        <f>+IF(H301=H300,A300,ROW(A301)-1)</f>
        <v>123</v>
      </c>
      <c r="B301" s="5">
        <v>0</v>
      </c>
      <c r="C301" s="52">
        <f>IF(G301&gt;0,IF(B301=0,58-A301,B301-A301),0)</f>
        <v>0</v>
      </c>
      <c r="D301" s="59" t="s">
        <v>131</v>
      </c>
      <c r="E301" s="99" t="s">
        <v>144</v>
      </c>
      <c r="F301" s="24" t="s">
        <v>583</v>
      </c>
      <c r="G301" s="2">
        <f>SUM(J301:R301)</f>
        <v>0</v>
      </c>
      <c r="H301" s="147">
        <f>AVERAGE(LARGE(J301:R301,1),LARGE(J301:R301,2),LARGE(J301:R301,3),LARGE(J301:R301,4),LARGE(J301:R301,5),LARGE(J301:R301,6))</f>
        <v>0</v>
      </c>
      <c r="I301" s="78">
        <f>COUNTIF(J301:R301,"&gt;0")</f>
        <v>0</v>
      </c>
      <c r="J301" s="92">
        <v>0</v>
      </c>
      <c r="K301" s="93">
        <v>0</v>
      </c>
      <c r="L301" s="93">
        <v>0</v>
      </c>
      <c r="M301" s="93">
        <v>0</v>
      </c>
      <c r="N301" s="93">
        <v>0</v>
      </c>
      <c r="O301" s="93">
        <v>0</v>
      </c>
      <c r="P301" s="140">
        <v>0</v>
      </c>
      <c r="Q301" s="290">
        <v>0</v>
      </c>
      <c r="R301" s="291">
        <v>0</v>
      </c>
      <c r="S301" s="130"/>
    </row>
    <row r="302" spans="1:19" x14ac:dyDescent="0.25">
      <c r="A302" s="117">
        <f>+IF(H302=H301,A301,ROW(A302)-1)</f>
        <v>123</v>
      </c>
      <c r="B302" s="5">
        <v>0</v>
      </c>
      <c r="C302" s="52">
        <f>IF(G302&gt;0,IF(B302=0,58-A302,B302-A302),0)</f>
        <v>0</v>
      </c>
      <c r="D302" s="59" t="s">
        <v>131</v>
      </c>
      <c r="E302" s="47" t="s">
        <v>130</v>
      </c>
      <c r="F302" s="24" t="s">
        <v>583</v>
      </c>
      <c r="G302" s="2">
        <f>SUM(J302:R302)</f>
        <v>0</v>
      </c>
      <c r="H302" s="147">
        <f>AVERAGE(LARGE(J302:R302,1),LARGE(J302:R302,2),LARGE(J302:R302,3),LARGE(J302:R302,4),LARGE(J302:R302,5),LARGE(J302:R302,6))</f>
        <v>0</v>
      </c>
      <c r="I302" s="78">
        <f>COUNTIF(J302:R302,"&gt;0")</f>
        <v>0</v>
      </c>
      <c r="J302" s="92">
        <v>0</v>
      </c>
      <c r="K302" s="93">
        <v>0</v>
      </c>
      <c r="L302" s="93">
        <v>0</v>
      </c>
      <c r="M302" s="93">
        <v>0</v>
      </c>
      <c r="N302" s="93">
        <v>0</v>
      </c>
      <c r="O302" s="93">
        <v>0</v>
      </c>
      <c r="P302" s="140">
        <v>0</v>
      </c>
      <c r="Q302" s="290">
        <v>0</v>
      </c>
      <c r="R302" s="291">
        <v>0</v>
      </c>
      <c r="S302" s="130"/>
    </row>
    <row r="303" spans="1:19" x14ac:dyDescent="0.25">
      <c r="A303" s="117">
        <f>+IF(H303=H302,A302,ROW(A303)-1)</f>
        <v>123</v>
      </c>
      <c r="B303" s="5">
        <v>0</v>
      </c>
      <c r="C303" s="52">
        <f>IF(G303&gt;0,IF(B303=0,58-A303,B303-A303),0)</f>
        <v>0</v>
      </c>
      <c r="D303" s="59" t="s">
        <v>345</v>
      </c>
      <c r="E303" s="99" t="s">
        <v>113</v>
      </c>
      <c r="F303" s="41"/>
      <c r="G303" s="2">
        <f>SUM(J303:R303)</f>
        <v>0</v>
      </c>
      <c r="H303" s="147">
        <f>AVERAGE(LARGE(J303:R303,1),LARGE(J303:R303,2),LARGE(J303:R303,3),LARGE(J303:R303,4),LARGE(J303:R303,5),LARGE(J303:R303,6))</f>
        <v>0</v>
      </c>
      <c r="I303" s="78">
        <f>COUNTIF(J303:R303,"&gt;0")</f>
        <v>0</v>
      </c>
      <c r="J303" s="92">
        <v>0</v>
      </c>
      <c r="K303" s="93">
        <v>0</v>
      </c>
      <c r="L303" s="93">
        <v>0</v>
      </c>
      <c r="M303" s="93">
        <v>0</v>
      </c>
      <c r="N303" s="93">
        <v>0</v>
      </c>
      <c r="O303" s="93">
        <v>0</v>
      </c>
      <c r="P303" s="140">
        <v>0</v>
      </c>
      <c r="Q303" s="290">
        <v>0</v>
      </c>
      <c r="R303" s="291">
        <v>0</v>
      </c>
      <c r="S303" s="130"/>
    </row>
    <row r="304" spans="1:19" x14ac:dyDescent="0.25">
      <c r="A304" s="117">
        <f>+IF(H304=H303,A303,ROW(A304)-1)</f>
        <v>123</v>
      </c>
      <c r="B304" s="5">
        <v>0</v>
      </c>
      <c r="C304" s="52">
        <f>IF(G304&gt;0,IF(B304=0,58-A304,B304-A304),0)</f>
        <v>0</v>
      </c>
      <c r="D304" s="59" t="s">
        <v>285</v>
      </c>
      <c r="E304" s="99" t="s">
        <v>103</v>
      </c>
      <c r="F304" s="41" t="s">
        <v>580</v>
      </c>
      <c r="G304" s="2">
        <f>SUM(J304:R304)</f>
        <v>0</v>
      </c>
      <c r="H304" s="147">
        <f>AVERAGE(LARGE(J304:R304,1),LARGE(J304:R304,2),LARGE(J304:R304,3),LARGE(J304:R304,4),LARGE(J304:R304,5),LARGE(J304:R304,6))</f>
        <v>0</v>
      </c>
      <c r="I304" s="78">
        <f>COUNTIF(J304:R304,"&gt;0")</f>
        <v>0</v>
      </c>
      <c r="J304" s="92">
        <v>0</v>
      </c>
      <c r="K304" s="93">
        <v>0</v>
      </c>
      <c r="L304" s="93">
        <v>0</v>
      </c>
      <c r="M304" s="93">
        <v>0</v>
      </c>
      <c r="N304" s="93">
        <v>0</v>
      </c>
      <c r="O304" s="93">
        <v>0</v>
      </c>
      <c r="P304" s="140">
        <v>0</v>
      </c>
      <c r="Q304" s="290">
        <v>0</v>
      </c>
      <c r="R304" s="291">
        <v>0</v>
      </c>
      <c r="S304" s="130"/>
    </row>
    <row r="305" spans="1:19" x14ac:dyDescent="0.25">
      <c r="A305" s="117">
        <f>+IF(H305=H304,A304,ROW(A305)-1)</f>
        <v>123</v>
      </c>
      <c r="B305" s="5">
        <v>0</v>
      </c>
      <c r="C305" s="52">
        <f>IF(G305&gt;0,IF(B305=0,58-A305,B305-A305),0)</f>
        <v>0</v>
      </c>
      <c r="D305" s="59" t="s">
        <v>204</v>
      </c>
      <c r="E305" s="99" t="s">
        <v>203</v>
      </c>
      <c r="F305" s="41" t="s">
        <v>68</v>
      </c>
      <c r="G305" s="2">
        <f>SUM(J305:R305)</f>
        <v>0</v>
      </c>
      <c r="H305" s="147">
        <f>AVERAGE(LARGE(J305:R305,1),LARGE(J305:R305,2),LARGE(J305:R305,3),LARGE(J305:R305,4),LARGE(J305:R305,5),LARGE(J305:R305,6))</f>
        <v>0</v>
      </c>
      <c r="I305" s="78">
        <f>COUNTIF(J305:R305,"&gt;0")</f>
        <v>0</v>
      </c>
      <c r="J305" s="92">
        <v>0</v>
      </c>
      <c r="K305" s="93">
        <v>0</v>
      </c>
      <c r="L305" s="93">
        <v>0</v>
      </c>
      <c r="M305" s="93">
        <v>0</v>
      </c>
      <c r="N305" s="93">
        <v>0</v>
      </c>
      <c r="O305" s="93">
        <v>0</v>
      </c>
      <c r="P305" s="140">
        <v>0</v>
      </c>
      <c r="Q305" s="290">
        <v>0</v>
      </c>
      <c r="R305" s="291">
        <v>0</v>
      </c>
      <c r="S305" s="130"/>
    </row>
    <row r="306" spans="1:19" x14ac:dyDescent="0.25">
      <c r="A306" s="117">
        <f>+IF(H306=H305,A305,ROW(A306)-1)</f>
        <v>123</v>
      </c>
      <c r="B306" s="5">
        <v>0</v>
      </c>
      <c r="C306" s="52">
        <f>IF(G306&gt;0,IF(B306=0,58-A306,B306-A306),0)</f>
        <v>0</v>
      </c>
      <c r="D306" s="59" t="s">
        <v>199</v>
      </c>
      <c r="E306" s="116" t="s">
        <v>189</v>
      </c>
      <c r="F306" s="24" t="s">
        <v>600</v>
      </c>
      <c r="G306" s="2">
        <f>SUM(J306:R306)</f>
        <v>0</v>
      </c>
      <c r="H306" s="147">
        <f>AVERAGE(LARGE(J306:R306,1),LARGE(J306:R306,2),LARGE(J306:R306,3),LARGE(J306:R306,4),LARGE(J306:R306,5),LARGE(J306:R306,6))</f>
        <v>0</v>
      </c>
      <c r="I306" s="78">
        <f>COUNTIF(J306:R306,"&gt;0")</f>
        <v>0</v>
      </c>
      <c r="J306" s="92">
        <v>0</v>
      </c>
      <c r="K306" s="93">
        <v>0</v>
      </c>
      <c r="L306" s="93">
        <v>0</v>
      </c>
      <c r="M306" s="93">
        <v>0</v>
      </c>
      <c r="N306" s="93">
        <v>0</v>
      </c>
      <c r="O306" s="93">
        <v>0</v>
      </c>
      <c r="P306" s="140">
        <v>0</v>
      </c>
      <c r="Q306" s="290">
        <v>0</v>
      </c>
      <c r="R306" s="291">
        <v>0</v>
      </c>
      <c r="S306" s="132"/>
    </row>
    <row r="307" spans="1:19" x14ac:dyDescent="0.25">
      <c r="A307" s="117">
        <f>+IF(H307=H306,A306,ROW(A307)-1)</f>
        <v>123</v>
      </c>
      <c r="B307" s="5">
        <v>0</v>
      </c>
      <c r="C307" s="52">
        <f>IF(G307&gt;0,IF(B307=0,58-A307,B307-A307),0)</f>
        <v>0</v>
      </c>
      <c r="D307" s="59" t="s">
        <v>391</v>
      </c>
      <c r="E307" s="99" t="s">
        <v>192</v>
      </c>
      <c r="F307" s="41"/>
      <c r="G307" s="2">
        <f>SUM(J307:R307)</f>
        <v>0</v>
      </c>
      <c r="H307" s="147">
        <f>AVERAGE(LARGE(J307:R307,1),LARGE(J307:R307,2),LARGE(J307:R307,3),LARGE(J307:R307,4),LARGE(J307:R307,5),LARGE(J307:R307,6))</f>
        <v>0</v>
      </c>
      <c r="I307" s="78">
        <f>COUNTIF(J307:R307,"&gt;0")</f>
        <v>0</v>
      </c>
      <c r="J307" s="92">
        <v>0</v>
      </c>
      <c r="K307" s="93">
        <v>0</v>
      </c>
      <c r="L307" s="93">
        <v>0</v>
      </c>
      <c r="M307" s="93">
        <v>0</v>
      </c>
      <c r="N307" s="93">
        <v>0</v>
      </c>
      <c r="O307" s="93">
        <v>0</v>
      </c>
      <c r="P307" s="140">
        <v>0</v>
      </c>
      <c r="Q307" s="290">
        <v>0</v>
      </c>
      <c r="R307" s="291">
        <v>0</v>
      </c>
      <c r="S307" s="130"/>
    </row>
    <row r="308" spans="1:19" x14ac:dyDescent="0.25">
      <c r="A308" s="117">
        <f>+IF(H308=H307,A307,ROW(A308)-1)</f>
        <v>123</v>
      </c>
      <c r="B308" s="5">
        <v>0</v>
      </c>
      <c r="C308" s="52">
        <f>IF(G308&gt;0,IF(B308=0,58-A308,B308-A308),0)</f>
        <v>0</v>
      </c>
      <c r="D308" s="59" t="s">
        <v>250</v>
      </c>
      <c r="E308" s="99" t="s">
        <v>203</v>
      </c>
      <c r="F308" s="41" t="s">
        <v>578</v>
      </c>
      <c r="G308" s="2">
        <f>SUM(J308:R308)</f>
        <v>0</v>
      </c>
      <c r="H308" s="147">
        <f>AVERAGE(LARGE(J308:R308,1),LARGE(J308:R308,2),LARGE(J308:R308,3),LARGE(J308:R308,4),LARGE(J308:R308,5),LARGE(J308:R308,6))</f>
        <v>0</v>
      </c>
      <c r="I308" s="78">
        <f>COUNTIF(J308:R308,"&gt;0")</f>
        <v>0</v>
      </c>
      <c r="J308" s="92">
        <v>0</v>
      </c>
      <c r="K308" s="93">
        <v>0</v>
      </c>
      <c r="L308" s="93">
        <v>0</v>
      </c>
      <c r="M308" s="93">
        <v>0</v>
      </c>
      <c r="N308" s="93">
        <v>0</v>
      </c>
      <c r="O308" s="93">
        <v>0</v>
      </c>
      <c r="P308" s="140">
        <v>0</v>
      </c>
      <c r="Q308" s="290">
        <v>0</v>
      </c>
      <c r="R308" s="291">
        <v>0</v>
      </c>
      <c r="S308" s="130"/>
    </row>
    <row r="309" spans="1:19" x14ac:dyDescent="0.25">
      <c r="A309" s="117">
        <f>+IF(H309=H308,A308,ROW(A309)-1)</f>
        <v>123</v>
      </c>
      <c r="B309" s="5">
        <v>0</v>
      </c>
      <c r="C309" s="52">
        <f>IF(G309&gt;0,IF(B309=0,58-A309,B309-A309),0)</f>
        <v>0</v>
      </c>
      <c r="D309" s="165" t="s">
        <v>517</v>
      </c>
      <c r="E309" s="161" t="s">
        <v>518</v>
      </c>
      <c r="F309" s="162" t="s">
        <v>521</v>
      </c>
      <c r="G309" s="2">
        <f>SUM(J309:R309)</f>
        <v>0</v>
      </c>
      <c r="H309" s="147">
        <f>AVERAGE(LARGE(J309:R309,1),LARGE(J309:R309,2),LARGE(J309:R309,3),LARGE(J309:R309,4),LARGE(J309:R309,5),LARGE(J309:R309,6))</f>
        <v>0</v>
      </c>
      <c r="I309" s="78">
        <f>COUNTIF(J309:R309,"&gt;0")</f>
        <v>0</v>
      </c>
      <c r="J309" s="92">
        <v>0</v>
      </c>
      <c r="K309" s="93">
        <v>0</v>
      </c>
      <c r="L309" s="93">
        <v>0</v>
      </c>
      <c r="M309" s="93">
        <v>0</v>
      </c>
      <c r="N309" s="93">
        <v>0</v>
      </c>
      <c r="O309" s="93">
        <v>0</v>
      </c>
      <c r="P309" s="140">
        <v>0</v>
      </c>
      <c r="Q309" s="290">
        <v>0</v>
      </c>
      <c r="R309" s="291">
        <v>0</v>
      </c>
      <c r="S309" s="130"/>
    </row>
    <row r="310" spans="1:19" x14ac:dyDescent="0.25">
      <c r="A310" s="117">
        <f>+IF(H310=H309,A309,ROW(A310)-1)</f>
        <v>123</v>
      </c>
      <c r="B310" s="5">
        <v>0</v>
      </c>
      <c r="C310" s="52">
        <f>IF(G310&gt;0,IF(B310=0,58-A310,B310-A310),0)</f>
        <v>0</v>
      </c>
      <c r="D310" s="165" t="s">
        <v>517</v>
      </c>
      <c r="E310" s="161" t="s">
        <v>519</v>
      </c>
      <c r="F310" s="162" t="s">
        <v>521</v>
      </c>
      <c r="G310" s="2">
        <f>SUM(J310:R310)</f>
        <v>0</v>
      </c>
      <c r="H310" s="147">
        <f>AVERAGE(LARGE(J310:R310,1),LARGE(J310:R310,2),LARGE(J310:R310,3),LARGE(J310:R310,4),LARGE(J310:R310,5),LARGE(J310:R310,6))</f>
        <v>0</v>
      </c>
      <c r="I310" s="78">
        <f>COUNTIF(J310:R310,"&gt;0")</f>
        <v>0</v>
      </c>
      <c r="J310" s="92">
        <v>0</v>
      </c>
      <c r="K310" s="93">
        <v>0</v>
      </c>
      <c r="L310" s="93">
        <v>0</v>
      </c>
      <c r="M310" s="93">
        <v>0</v>
      </c>
      <c r="N310" s="93">
        <v>0</v>
      </c>
      <c r="O310" s="93">
        <v>0</v>
      </c>
      <c r="P310" s="140">
        <v>0</v>
      </c>
      <c r="Q310" s="290">
        <v>0</v>
      </c>
      <c r="R310" s="291">
        <v>0</v>
      </c>
      <c r="S310" s="130"/>
    </row>
    <row r="311" spans="1:19" x14ac:dyDescent="0.25">
      <c r="A311" s="117">
        <f>+IF(H311=H310,A310,ROW(A311)-1)</f>
        <v>123</v>
      </c>
      <c r="B311" s="5">
        <v>0</v>
      </c>
      <c r="C311" s="52">
        <f>IF(G311&gt;0,IF(B311=0,58-A311,B311-A311),0)</f>
        <v>0</v>
      </c>
      <c r="D311" s="59" t="s">
        <v>257</v>
      </c>
      <c r="E311" s="99" t="s">
        <v>76</v>
      </c>
      <c r="F311" s="41"/>
      <c r="G311" s="2">
        <f>SUM(J311:R311)</f>
        <v>0</v>
      </c>
      <c r="H311" s="147">
        <f>AVERAGE(LARGE(J311:R311,1),LARGE(J311:R311,2),LARGE(J311:R311,3),LARGE(J311:R311,4),LARGE(J311:R311,5),LARGE(J311:R311,6))</f>
        <v>0</v>
      </c>
      <c r="I311" s="78">
        <f>COUNTIF(J311:R311,"&gt;0")</f>
        <v>0</v>
      </c>
      <c r="J311" s="92">
        <v>0</v>
      </c>
      <c r="K311" s="93">
        <v>0</v>
      </c>
      <c r="L311" s="93">
        <v>0</v>
      </c>
      <c r="M311" s="93">
        <v>0</v>
      </c>
      <c r="N311" s="93">
        <v>0</v>
      </c>
      <c r="O311" s="93">
        <v>0</v>
      </c>
      <c r="P311" s="140">
        <v>0</v>
      </c>
      <c r="Q311" s="290">
        <v>0</v>
      </c>
      <c r="R311" s="291">
        <v>0</v>
      </c>
      <c r="S311" s="130"/>
    </row>
    <row r="312" spans="1:19" x14ac:dyDescent="0.25">
      <c r="A312" s="117">
        <f>+IF(H312=H311,A311,ROW(A312)-1)</f>
        <v>123</v>
      </c>
      <c r="B312" s="5">
        <v>0</v>
      </c>
      <c r="C312" s="52">
        <f>IF(G312&gt;0,IF(B312=0,58-A312,B312-A312),0)</f>
        <v>0</v>
      </c>
      <c r="D312" s="59" t="s">
        <v>75</v>
      </c>
      <c r="E312" s="99" t="s">
        <v>192</v>
      </c>
      <c r="F312" s="41" t="s">
        <v>68</v>
      </c>
      <c r="G312" s="2">
        <f>SUM(J312:R312)</f>
        <v>0</v>
      </c>
      <c r="H312" s="147">
        <f>AVERAGE(LARGE(J312:R312,1),LARGE(J312:R312,2),LARGE(J312:R312,3),LARGE(J312:R312,4),LARGE(J312:R312,5),LARGE(J312:R312,6))</f>
        <v>0</v>
      </c>
      <c r="I312" s="78">
        <f>COUNTIF(J312:R312,"&gt;0")</f>
        <v>0</v>
      </c>
      <c r="J312" s="92">
        <v>0</v>
      </c>
      <c r="K312" s="93">
        <v>0</v>
      </c>
      <c r="L312" s="93">
        <v>0</v>
      </c>
      <c r="M312" s="93">
        <v>0</v>
      </c>
      <c r="N312" s="93">
        <v>0</v>
      </c>
      <c r="O312" s="93">
        <v>0</v>
      </c>
      <c r="P312" s="140">
        <v>0</v>
      </c>
      <c r="Q312" s="290">
        <v>0</v>
      </c>
      <c r="R312" s="291">
        <v>0</v>
      </c>
      <c r="S312" s="130"/>
    </row>
    <row r="313" spans="1:19" x14ac:dyDescent="0.25">
      <c r="A313" s="117">
        <f>+IF(H313=H312,A312,ROW(A313)-1)</f>
        <v>123</v>
      </c>
      <c r="B313" s="5">
        <v>0</v>
      </c>
      <c r="C313" s="52">
        <f>IF(G313&gt;0,IF(B313=0,58-A313,B313-A313),0)</f>
        <v>0</v>
      </c>
      <c r="D313" s="59" t="s">
        <v>75</v>
      </c>
      <c r="E313" s="99" t="s">
        <v>71</v>
      </c>
      <c r="F313" s="41" t="s">
        <v>68</v>
      </c>
      <c r="G313" s="2">
        <f>SUM(J313:R313)</f>
        <v>0</v>
      </c>
      <c r="H313" s="147">
        <f>AVERAGE(LARGE(J313:R313,1),LARGE(J313:R313,2),LARGE(J313:R313,3),LARGE(J313:R313,4),LARGE(J313:R313,5),LARGE(J313:R313,6))</f>
        <v>0</v>
      </c>
      <c r="I313" s="78">
        <f>COUNTIF(J313:R313,"&gt;0")</f>
        <v>0</v>
      </c>
      <c r="J313" s="92">
        <v>0</v>
      </c>
      <c r="K313" s="93">
        <v>0</v>
      </c>
      <c r="L313" s="93">
        <v>0</v>
      </c>
      <c r="M313" s="93">
        <v>0</v>
      </c>
      <c r="N313" s="93">
        <v>0</v>
      </c>
      <c r="O313" s="93">
        <v>0</v>
      </c>
      <c r="P313" s="140">
        <v>0</v>
      </c>
      <c r="Q313" s="290">
        <v>0</v>
      </c>
      <c r="R313" s="291">
        <v>0</v>
      </c>
      <c r="S313" s="130"/>
    </row>
    <row r="314" spans="1:19" x14ac:dyDescent="0.25">
      <c r="A314" s="117">
        <f>+IF(H314=H313,A313,ROW(A314)-1)</f>
        <v>123</v>
      </c>
      <c r="B314" s="5">
        <v>0</v>
      </c>
      <c r="C314" s="52">
        <f>IF(G314&gt;0,IF(B314=0,58-A314,B314-A314),0)</f>
        <v>0</v>
      </c>
      <c r="D314" s="59" t="s">
        <v>243</v>
      </c>
      <c r="E314" s="99" t="s">
        <v>244</v>
      </c>
      <c r="F314" s="41" t="s">
        <v>68</v>
      </c>
      <c r="G314" s="2">
        <f>SUM(J314:R314)</f>
        <v>0</v>
      </c>
      <c r="H314" s="147">
        <f>AVERAGE(LARGE(J314:R314,1),LARGE(J314:R314,2),LARGE(J314:R314,3),LARGE(J314:R314,4),LARGE(J314:R314,5),LARGE(J314:R314,6))</f>
        <v>0</v>
      </c>
      <c r="I314" s="78">
        <f>COUNTIF(J314:R314,"&gt;0")</f>
        <v>0</v>
      </c>
      <c r="J314" s="92">
        <v>0</v>
      </c>
      <c r="K314" s="93">
        <v>0</v>
      </c>
      <c r="L314" s="93">
        <v>0</v>
      </c>
      <c r="M314" s="93">
        <v>0</v>
      </c>
      <c r="N314" s="93">
        <v>0</v>
      </c>
      <c r="O314" s="93">
        <v>0</v>
      </c>
      <c r="P314" s="140">
        <v>0</v>
      </c>
      <c r="Q314" s="290">
        <v>0</v>
      </c>
      <c r="R314" s="291">
        <v>0</v>
      </c>
      <c r="S314" s="130"/>
    </row>
    <row r="315" spans="1:19" x14ac:dyDescent="0.25">
      <c r="A315" s="117">
        <f>+IF(H315=H314,A314,ROW(A315)-1)</f>
        <v>123</v>
      </c>
      <c r="B315" s="5">
        <v>0</v>
      </c>
      <c r="C315" s="52">
        <f>IF(G315&gt;0,IF(B315=0,58-A315,B315-A315),0)</f>
        <v>0</v>
      </c>
      <c r="D315" s="59" t="s">
        <v>476</v>
      </c>
      <c r="E315" s="99" t="s">
        <v>69</v>
      </c>
      <c r="F315" s="41"/>
      <c r="G315" s="2">
        <f>SUM(J315:R315)</f>
        <v>0</v>
      </c>
      <c r="H315" s="147">
        <f>AVERAGE(LARGE(J315:R315,1),LARGE(J315:R315,2),LARGE(J315:R315,3),LARGE(J315:R315,4),LARGE(J315:R315,5),LARGE(J315:R315,6))</f>
        <v>0</v>
      </c>
      <c r="I315" s="78">
        <f>COUNTIF(J315:R315,"&gt;0")</f>
        <v>0</v>
      </c>
      <c r="J315" s="92">
        <v>0</v>
      </c>
      <c r="K315" s="93">
        <v>0</v>
      </c>
      <c r="L315" s="93">
        <v>0</v>
      </c>
      <c r="M315" s="93">
        <v>0</v>
      </c>
      <c r="N315" s="93">
        <v>0</v>
      </c>
      <c r="O315" s="93">
        <v>0</v>
      </c>
      <c r="P315" s="140">
        <v>0</v>
      </c>
      <c r="Q315" s="290">
        <v>0</v>
      </c>
      <c r="R315" s="291">
        <v>0</v>
      </c>
      <c r="S315" s="130"/>
    </row>
    <row r="316" spans="1:19" x14ac:dyDescent="0.25">
      <c r="A316" s="117">
        <f>+IF(H316=H315,A315,ROW(A316)-1)</f>
        <v>123</v>
      </c>
      <c r="B316" s="5">
        <v>0</v>
      </c>
      <c r="C316" s="52">
        <f>IF(G316&gt;0,IF(B316=0,58-A316,B316-A316),0)</f>
        <v>0</v>
      </c>
      <c r="D316" s="59" t="s">
        <v>607</v>
      </c>
      <c r="E316" s="99" t="s">
        <v>64</v>
      </c>
      <c r="F316" s="75" t="s">
        <v>584</v>
      </c>
      <c r="G316" s="2">
        <f>SUM(J316:R316)</f>
        <v>0</v>
      </c>
      <c r="H316" s="147">
        <f>AVERAGE(LARGE(J316:R316,1),LARGE(J316:R316,2),LARGE(J316:R316,3),LARGE(J316:R316,4),LARGE(J316:R316,5),LARGE(J316:R316,6))</f>
        <v>0</v>
      </c>
      <c r="I316" s="78">
        <f>COUNTIF(J316:R316,"&gt;0")</f>
        <v>0</v>
      </c>
      <c r="J316" s="92">
        <v>0</v>
      </c>
      <c r="K316" s="93">
        <v>0</v>
      </c>
      <c r="L316" s="93">
        <v>0</v>
      </c>
      <c r="M316" s="93">
        <v>0</v>
      </c>
      <c r="N316" s="93">
        <v>0</v>
      </c>
      <c r="O316" s="93">
        <v>0</v>
      </c>
      <c r="P316" s="140">
        <v>0</v>
      </c>
      <c r="Q316" s="290">
        <v>0</v>
      </c>
      <c r="R316" s="291">
        <v>0</v>
      </c>
      <c r="S316" s="130"/>
    </row>
    <row r="317" spans="1:19" x14ac:dyDescent="0.25">
      <c r="A317" s="117">
        <f>+IF(H317=H316,A316,ROW(A317)-1)</f>
        <v>123</v>
      </c>
      <c r="B317" s="5">
        <v>0</v>
      </c>
      <c r="C317" s="52">
        <f>IF(G317&gt;0,IF(B317=0,58-A317,B317-A317),0)</f>
        <v>0</v>
      </c>
      <c r="D317" s="59" t="s">
        <v>201</v>
      </c>
      <c r="E317" s="99" t="s">
        <v>405</v>
      </c>
      <c r="F317" s="41"/>
      <c r="G317" s="2">
        <f>SUM(J317:R317)</f>
        <v>0</v>
      </c>
      <c r="H317" s="147">
        <f>AVERAGE(LARGE(J317:R317,1),LARGE(J317:R317,2),LARGE(J317:R317,3),LARGE(J317:R317,4),LARGE(J317:R317,5),LARGE(J317:R317,6))</f>
        <v>0</v>
      </c>
      <c r="I317" s="78">
        <f>COUNTIF(J317:R317,"&gt;0")</f>
        <v>0</v>
      </c>
      <c r="J317" s="92">
        <v>0</v>
      </c>
      <c r="K317" s="93">
        <v>0</v>
      </c>
      <c r="L317" s="93">
        <v>0</v>
      </c>
      <c r="M317" s="93">
        <v>0</v>
      </c>
      <c r="N317" s="93">
        <v>0</v>
      </c>
      <c r="O317" s="93">
        <v>0</v>
      </c>
      <c r="P317" s="140">
        <v>0</v>
      </c>
      <c r="Q317" s="290">
        <v>0</v>
      </c>
      <c r="R317" s="291">
        <v>0</v>
      </c>
      <c r="S317" s="130"/>
    </row>
    <row r="318" spans="1:19" x14ac:dyDescent="0.25">
      <c r="A318" s="117">
        <f>+IF(H318=H317,A317,ROW(A318)-1)</f>
        <v>123</v>
      </c>
      <c r="B318" s="5">
        <v>0</v>
      </c>
      <c r="C318" s="52">
        <f>IF(G318&gt;0,IF(B318=0,58-A318,B318-A318),0)</f>
        <v>0</v>
      </c>
      <c r="D318" s="59" t="s">
        <v>306</v>
      </c>
      <c r="E318" s="99" t="s">
        <v>71</v>
      </c>
      <c r="F318" s="41"/>
      <c r="G318" s="2">
        <f>SUM(J318:R318)</f>
        <v>0</v>
      </c>
      <c r="H318" s="147">
        <f>AVERAGE(LARGE(J318:R318,1),LARGE(J318:R318,2),LARGE(J318:R318,3),LARGE(J318:R318,4),LARGE(J318:R318,5),LARGE(J318:R318,6))</f>
        <v>0</v>
      </c>
      <c r="I318" s="78">
        <f>COUNTIF(J318:R318,"&gt;0")</f>
        <v>0</v>
      </c>
      <c r="J318" s="92">
        <v>0</v>
      </c>
      <c r="K318" s="93">
        <v>0</v>
      </c>
      <c r="L318" s="93">
        <v>0</v>
      </c>
      <c r="M318" s="93">
        <v>0</v>
      </c>
      <c r="N318" s="93">
        <v>0</v>
      </c>
      <c r="O318" s="93">
        <v>0</v>
      </c>
      <c r="P318" s="140">
        <v>0</v>
      </c>
      <c r="Q318" s="290">
        <v>0</v>
      </c>
      <c r="R318" s="291">
        <v>0</v>
      </c>
      <c r="S318" s="130"/>
    </row>
    <row r="319" spans="1:19" x14ac:dyDescent="0.25">
      <c r="A319" s="117">
        <f>+IF(H319=H318,A318,ROW(A319)-1)</f>
        <v>123</v>
      </c>
      <c r="B319" s="5">
        <v>0</v>
      </c>
      <c r="C319" s="52">
        <f>IF(G319&gt;0,IF(B319=0,58-A319,B319-A319),0)</f>
        <v>0</v>
      </c>
      <c r="D319" s="59" t="s">
        <v>684</v>
      </c>
      <c r="E319" s="99" t="s">
        <v>426</v>
      </c>
      <c r="F319" s="41"/>
      <c r="G319" s="2">
        <f>SUM(J319:R319)</f>
        <v>0</v>
      </c>
      <c r="H319" s="147">
        <f>AVERAGE(LARGE(J319:R319,1),LARGE(J319:R319,2),LARGE(J319:R319,3),LARGE(J319:R319,4),LARGE(J319:R319,5),LARGE(J319:R319,6))</f>
        <v>0</v>
      </c>
      <c r="I319" s="78">
        <f>COUNTIF(J319:R319,"&gt;0")</f>
        <v>0</v>
      </c>
      <c r="J319" s="92">
        <v>0</v>
      </c>
      <c r="K319" s="93">
        <v>0</v>
      </c>
      <c r="L319" s="93">
        <v>0</v>
      </c>
      <c r="M319" s="93">
        <v>0</v>
      </c>
      <c r="N319" s="93">
        <v>0</v>
      </c>
      <c r="O319" s="93">
        <v>0</v>
      </c>
      <c r="P319" s="140">
        <v>0</v>
      </c>
      <c r="Q319" s="290">
        <v>0</v>
      </c>
      <c r="R319" s="291">
        <v>0</v>
      </c>
      <c r="S319" s="130"/>
    </row>
    <row r="320" spans="1:19" x14ac:dyDescent="0.25">
      <c r="A320" s="117">
        <f>+IF(H320=H319,A319,ROW(A320)-1)</f>
        <v>123</v>
      </c>
      <c r="B320" s="5">
        <v>0</v>
      </c>
      <c r="C320" s="52">
        <f>IF(G320&gt;0,IF(B320=0,58-A320,B320-A320),0)</f>
        <v>0</v>
      </c>
      <c r="D320" s="59" t="s">
        <v>393</v>
      </c>
      <c r="E320" s="99" t="s">
        <v>112</v>
      </c>
      <c r="F320" s="41" t="s">
        <v>82</v>
      </c>
      <c r="G320" s="2">
        <f>SUM(J320:R320)</f>
        <v>0</v>
      </c>
      <c r="H320" s="147">
        <f>AVERAGE(LARGE(J320:R320,1),LARGE(J320:R320,2),LARGE(J320:R320,3),LARGE(J320:R320,4),LARGE(J320:R320,5),LARGE(J320:R320,6))</f>
        <v>0</v>
      </c>
      <c r="I320" s="78">
        <f>COUNTIF(J320:R320,"&gt;0")</f>
        <v>0</v>
      </c>
      <c r="J320" s="92">
        <v>0</v>
      </c>
      <c r="K320" s="93">
        <v>0</v>
      </c>
      <c r="L320" s="93">
        <v>0</v>
      </c>
      <c r="M320" s="93">
        <v>0</v>
      </c>
      <c r="N320" s="93">
        <v>0</v>
      </c>
      <c r="O320" s="93">
        <v>0</v>
      </c>
      <c r="P320" s="140">
        <v>0</v>
      </c>
      <c r="Q320" s="290">
        <v>0</v>
      </c>
      <c r="R320" s="291">
        <v>0</v>
      </c>
      <c r="S320" s="130"/>
    </row>
    <row r="321" spans="1:19" x14ac:dyDescent="0.25">
      <c r="A321" s="117">
        <f>+IF(H321=H320,A320,ROW(A321)-1)</f>
        <v>123</v>
      </c>
      <c r="B321" s="5">
        <v>0</v>
      </c>
      <c r="C321" s="52">
        <f>IF(G321&gt;0,IF(B321=0,58-A321,B321-A321),0)</f>
        <v>0</v>
      </c>
      <c r="D321" s="59" t="s">
        <v>221</v>
      </c>
      <c r="E321" s="99" t="s">
        <v>46</v>
      </c>
      <c r="F321" s="41" t="s">
        <v>68</v>
      </c>
      <c r="G321" s="2">
        <f>SUM(J321:R321)</f>
        <v>0</v>
      </c>
      <c r="H321" s="147">
        <f>AVERAGE(LARGE(J321:R321,1),LARGE(J321:R321,2),LARGE(J321:R321,3),LARGE(J321:R321,4),LARGE(J321:R321,5),LARGE(J321:R321,6))</f>
        <v>0</v>
      </c>
      <c r="I321" s="78">
        <f>COUNTIF(J321:R321,"&gt;0")</f>
        <v>0</v>
      </c>
      <c r="J321" s="92">
        <v>0</v>
      </c>
      <c r="K321" s="93">
        <v>0</v>
      </c>
      <c r="L321" s="93">
        <v>0</v>
      </c>
      <c r="M321" s="93">
        <v>0</v>
      </c>
      <c r="N321" s="93">
        <v>0</v>
      </c>
      <c r="O321" s="93">
        <v>0</v>
      </c>
      <c r="P321" s="140">
        <v>0</v>
      </c>
      <c r="Q321" s="290">
        <v>0</v>
      </c>
      <c r="R321" s="291">
        <v>0</v>
      </c>
      <c r="S321" s="130"/>
    </row>
    <row r="322" spans="1:19" x14ac:dyDescent="0.25">
      <c r="A322" s="117">
        <f>+IF(H322=H321,A321,ROW(A322)-1)</f>
        <v>123</v>
      </c>
      <c r="B322" s="5">
        <v>0</v>
      </c>
      <c r="C322" s="52">
        <f>IF(G322&gt;0,IF(B322=0,58-A322,B322-A322),0)</f>
        <v>0</v>
      </c>
      <c r="D322" s="59" t="s">
        <v>98</v>
      </c>
      <c r="E322" s="99" t="s">
        <v>69</v>
      </c>
      <c r="F322" s="41"/>
      <c r="G322" s="2">
        <f>SUM(J322:R322)</f>
        <v>0</v>
      </c>
      <c r="H322" s="147">
        <f>AVERAGE(LARGE(J322:R322,1),LARGE(J322:R322,2),LARGE(J322:R322,3),LARGE(J322:R322,4),LARGE(J322:R322,5),LARGE(J322:R322,6))</f>
        <v>0</v>
      </c>
      <c r="I322" s="78">
        <f>COUNTIF(J322:R322,"&gt;0")</f>
        <v>0</v>
      </c>
      <c r="J322" s="92">
        <v>0</v>
      </c>
      <c r="K322" s="93">
        <v>0</v>
      </c>
      <c r="L322" s="93">
        <v>0</v>
      </c>
      <c r="M322" s="93">
        <v>0</v>
      </c>
      <c r="N322" s="93">
        <v>0</v>
      </c>
      <c r="O322" s="93">
        <v>0</v>
      </c>
      <c r="P322" s="140">
        <v>0</v>
      </c>
      <c r="Q322" s="290">
        <v>0</v>
      </c>
      <c r="R322" s="291">
        <v>0</v>
      </c>
      <c r="S322" s="130"/>
    </row>
    <row r="323" spans="1:19" x14ac:dyDescent="0.25">
      <c r="A323" s="117">
        <f>+IF(H323=H322,A322,ROW(A323)-1)</f>
        <v>123</v>
      </c>
      <c r="B323" s="5">
        <v>0</v>
      </c>
      <c r="C323" s="52">
        <f>IF(G323&gt;0,IF(B323=0,58-A323,B323-A323),0)</f>
        <v>0</v>
      </c>
      <c r="D323" s="59" t="s">
        <v>320</v>
      </c>
      <c r="E323" s="99" t="s">
        <v>321</v>
      </c>
      <c r="F323" s="41" t="s">
        <v>492</v>
      </c>
      <c r="G323" s="2">
        <f>SUM(J323:R323)</f>
        <v>0</v>
      </c>
      <c r="H323" s="147">
        <f>AVERAGE(LARGE(J323:R323,1),LARGE(J323:R323,2),LARGE(J323:R323,3),LARGE(J323:R323,4),LARGE(J323:R323,5),LARGE(J323:R323,6))</f>
        <v>0</v>
      </c>
      <c r="I323" s="78">
        <f>COUNTIF(J323:R323,"&gt;0")</f>
        <v>0</v>
      </c>
      <c r="J323" s="92">
        <v>0</v>
      </c>
      <c r="K323" s="93">
        <v>0</v>
      </c>
      <c r="L323" s="93">
        <v>0</v>
      </c>
      <c r="M323" s="93">
        <v>0</v>
      </c>
      <c r="N323" s="93">
        <v>0</v>
      </c>
      <c r="O323" s="93">
        <v>0</v>
      </c>
      <c r="P323" s="140">
        <v>0</v>
      </c>
      <c r="Q323" s="290">
        <v>0</v>
      </c>
      <c r="R323" s="291">
        <v>0</v>
      </c>
      <c r="S323" s="130"/>
    </row>
    <row r="324" spans="1:19" x14ac:dyDescent="0.25">
      <c r="A324" s="117">
        <f>+IF(H324=H323,A323,ROW(A324)-1)</f>
        <v>123</v>
      </c>
      <c r="B324" s="5">
        <v>0</v>
      </c>
      <c r="C324" s="52">
        <f>IF(G324&gt;0,IF(B324=0,58-A324,B324-A324),0)</f>
        <v>0</v>
      </c>
      <c r="D324" s="59" t="s">
        <v>587</v>
      </c>
      <c r="E324" s="99" t="s">
        <v>96</v>
      </c>
      <c r="F324" s="41" t="s">
        <v>582</v>
      </c>
      <c r="G324" s="2">
        <f>SUM(J324:R324)</f>
        <v>0</v>
      </c>
      <c r="H324" s="147">
        <f>AVERAGE(LARGE(J324:R324,1),LARGE(J324:R324,2),LARGE(J324:R324,3),LARGE(J324:R324,4),LARGE(J324:R324,5),LARGE(J324:R324,6))</f>
        <v>0</v>
      </c>
      <c r="I324" s="78">
        <f>COUNTIF(J324:R324,"&gt;0")</f>
        <v>0</v>
      </c>
      <c r="J324" s="92">
        <v>0</v>
      </c>
      <c r="K324" s="93">
        <v>0</v>
      </c>
      <c r="L324" s="93">
        <v>0</v>
      </c>
      <c r="M324" s="93">
        <v>0</v>
      </c>
      <c r="N324" s="93">
        <v>0</v>
      </c>
      <c r="O324" s="93">
        <v>0</v>
      </c>
      <c r="P324" s="140">
        <v>0</v>
      </c>
      <c r="Q324" s="290">
        <v>0</v>
      </c>
      <c r="R324" s="291">
        <v>0</v>
      </c>
      <c r="S324" s="132"/>
    </row>
    <row r="325" spans="1:19" x14ac:dyDescent="0.25">
      <c r="A325" s="117">
        <f>+IF(H325=H324,A324,ROW(A325)-1)</f>
        <v>123</v>
      </c>
      <c r="B325" s="5">
        <v>0</v>
      </c>
      <c r="C325" s="52">
        <f>IF(G325&gt;0,IF(B325=0,58-A325,B325-A325),0)</f>
        <v>0</v>
      </c>
      <c r="D325" s="165" t="s">
        <v>636</v>
      </c>
      <c r="E325" s="161" t="s">
        <v>637</v>
      </c>
      <c r="F325" s="168" t="s">
        <v>638</v>
      </c>
      <c r="G325" s="2">
        <f>SUM(J325:R325)</f>
        <v>0</v>
      </c>
      <c r="H325" s="147">
        <f>AVERAGE(LARGE(J325:R325,1),LARGE(J325:R325,2),LARGE(J325:R325,3),LARGE(J325:R325,4),LARGE(J325:R325,5),LARGE(J325:R325,6))</f>
        <v>0</v>
      </c>
      <c r="I325" s="128">
        <f>COUNTIF(J325:R325,"&gt;0")</f>
        <v>0</v>
      </c>
      <c r="J325" s="92">
        <v>0</v>
      </c>
      <c r="K325" s="93">
        <v>0</v>
      </c>
      <c r="L325" s="93">
        <v>0</v>
      </c>
      <c r="M325" s="93">
        <v>0</v>
      </c>
      <c r="N325" s="93">
        <v>0</v>
      </c>
      <c r="O325" s="93">
        <v>0</v>
      </c>
      <c r="P325" s="140">
        <v>0</v>
      </c>
      <c r="Q325" s="290">
        <v>0</v>
      </c>
      <c r="R325" s="291">
        <v>0</v>
      </c>
      <c r="S325" s="132"/>
    </row>
    <row r="326" spans="1:19" x14ac:dyDescent="0.25">
      <c r="A326" s="117">
        <f>+IF(H326=H325,A325,ROW(A326)-1)</f>
        <v>123</v>
      </c>
      <c r="B326" s="5">
        <v>0</v>
      </c>
      <c r="C326" s="52">
        <f>IF(G326&gt;0,IF(B326=0,58-A326,B326-A326),0)</f>
        <v>0</v>
      </c>
      <c r="D326" s="59" t="s">
        <v>507</v>
      </c>
      <c r="E326" s="99" t="s">
        <v>76</v>
      </c>
      <c r="F326" s="41" t="s">
        <v>68</v>
      </c>
      <c r="G326" s="2">
        <f>SUM(J326:R326)</f>
        <v>0</v>
      </c>
      <c r="H326" s="147">
        <f>AVERAGE(LARGE(J326:R326,1),LARGE(J326:R326,2),LARGE(J326:R326,3),LARGE(J326:R326,4),LARGE(J326:R326,5),LARGE(J326:R326,6))</f>
        <v>0</v>
      </c>
      <c r="I326" s="78">
        <f>COUNTIF(J326:R326,"&gt;0")</f>
        <v>0</v>
      </c>
      <c r="J326" s="92">
        <v>0</v>
      </c>
      <c r="K326" s="93">
        <v>0</v>
      </c>
      <c r="L326" s="93">
        <v>0</v>
      </c>
      <c r="M326" s="93">
        <v>0</v>
      </c>
      <c r="N326" s="93">
        <v>0</v>
      </c>
      <c r="O326" s="93">
        <v>0</v>
      </c>
      <c r="P326" s="140">
        <v>0</v>
      </c>
      <c r="Q326" s="290">
        <v>0</v>
      </c>
      <c r="R326" s="291">
        <v>0</v>
      </c>
      <c r="S326" s="130"/>
    </row>
    <row r="327" spans="1:19" x14ac:dyDescent="0.25">
      <c r="A327" s="117">
        <f>+IF(H327=H326,A326,ROW(A327)-1)</f>
        <v>123</v>
      </c>
      <c r="B327" s="5">
        <v>0</v>
      </c>
      <c r="C327" s="52">
        <f>IF(G327&gt;0,IF(B327=0,58-A327,B327-A327),0)</f>
        <v>0</v>
      </c>
      <c r="D327" s="165" t="s">
        <v>417</v>
      </c>
      <c r="E327" s="161" t="s">
        <v>418</v>
      </c>
      <c r="F327" s="168" t="s">
        <v>419</v>
      </c>
      <c r="G327" s="2">
        <f>SUM(J327:R327)</f>
        <v>0</v>
      </c>
      <c r="H327" s="147">
        <f>AVERAGE(LARGE(J327:R327,1),LARGE(J327:R327,2),LARGE(J327:R327,3),LARGE(J327:R327,4),LARGE(J327:R327,5),LARGE(J327:R327,6))</f>
        <v>0</v>
      </c>
      <c r="I327" s="78">
        <f>COUNTIF(J327:R327,"&gt;0")</f>
        <v>0</v>
      </c>
      <c r="J327" s="92">
        <v>0</v>
      </c>
      <c r="K327" s="93">
        <v>0</v>
      </c>
      <c r="L327" s="93">
        <v>0</v>
      </c>
      <c r="M327" s="93">
        <v>0</v>
      </c>
      <c r="N327" s="93">
        <v>0</v>
      </c>
      <c r="O327" s="93">
        <v>0</v>
      </c>
      <c r="P327" s="140">
        <v>0</v>
      </c>
      <c r="Q327" s="290">
        <v>0</v>
      </c>
      <c r="R327" s="291">
        <v>0</v>
      </c>
      <c r="S327" s="130"/>
    </row>
    <row r="328" spans="1:19" x14ac:dyDescent="0.25">
      <c r="A328" s="117">
        <f>+IF(H328=H327,A327,ROW(A328)-1)</f>
        <v>123</v>
      </c>
      <c r="B328" s="5">
        <v>0</v>
      </c>
      <c r="C328" s="52">
        <f>IF(G328&gt;0,IF(B328=0,58-A328,B328-A328),0)</f>
        <v>0</v>
      </c>
      <c r="D328" s="59" t="s">
        <v>527</v>
      </c>
      <c r="E328" s="99" t="s">
        <v>71</v>
      </c>
      <c r="F328" s="41" t="s">
        <v>578</v>
      </c>
      <c r="G328" s="2">
        <f>SUM(J328:R328)</f>
        <v>0</v>
      </c>
      <c r="H328" s="147">
        <f>AVERAGE(LARGE(J328:R328,1),LARGE(J328:R328,2),LARGE(J328:R328,3),LARGE(J328:R328,4),LARGE(J328:R328,5),LARGE(J328:R328,6))</f>
        <v>0</v>
      </c>
      <c r="I328" s="78">
        <f>COUNTIF(J328:R328,"&gt;0")</f>
        <v>0</v>
      </c>
      <c r="J328" s="92">
        <v>0</v>
      </c>
      <c r="K328" s="93">
        <v>0</v>
      </c>
      <c r="L328" s="93">
        <v>0</v>
      </c>
      <c r="M328" s="93">
        <v>0</v>
      </c>
      <c r="N328" s="93">
        <v>0</v>
      </c>
      <c r="O328" s="93">
        <v>0</v>
      </c>
      <c r="P328" s="140">
        <v>0</v>
      </c>
      <c r="Q328" s="290">
        <v>0</v>
      </c>
      <c r="R328" s="291">
        <v>0</v>
      </c>
      <c r="S328" s="130"/>
    </row>
    <row r="329" spans="1:19" x14ac:dyDescent="0.25">
      <c r="A329" s="117">
        <f>+IF(H329=H328,A328,ROW(A329)-1)</f>
        <v>123</v>
      </c>
      <c r="B329" s="5">
        <v>0</v>
      </c>
      <c r="C329" s="52">
        <f>IF(G329&gt;0,IF(B329=0,58-A329,B329-A329),0)</f>
        <v>0</v>
      </c>
      <c r="D329" s="59" t="s">
        <v>360</v>
      </c>
      <c r="E329" s="99" t="s">
        <v>168</v>
      </c>
      <c r="F329" s="41"/>
      <c r="G329" s="2">
        <f>SUM(J329:R329)</f>
        <v>0</v>
      </c>
      <c r="H329" s="147">
        <f>AVERAGE(LARGE(J329:R329,1),LARGE(J329:R329,2),LARGE(J329:R329,3),LARGE(J329:R329,4),LARGE(J329:R329,5),LARGE(J329:R329,6))</f>
        <v>0</v>
      </c>
      <c r="I329" s="78">
        <f>COUNTIF(J329:R329,"&gt;0")</f>
        <v>0</v>
      </c>
      <c r="J329" s="92">
        <v>0</v>
      </c>
      <c r="K329" s="93">
        <v>0</v>
      </c>
      <c r="L329" s="93">
        <v>0</v>
      </c>
      <c r="M329" s="93">
        <v>0</v>
      </c>
      <c r="N329" s="93">
        <v>0</v>
      </c>
      <c r="O329" s="93">
        <v>0</v>
      </c>
      <c r="P329" s="140">
        <v>0</v>
      </c>
      <c r="Q329" s="290">
        <v>0</v>
      </c>
      <c r="R329" s="291">
        <v>0</v>
      </c>
      <c r="S329" s="130"/>
    </row>
    <row r="330" spans="1:19" x14ac:dyDescent="0.25">
      <c r="A330" s="117">
        <f>+IF(H330=H329,A329,ROW(A330)-1)</f>
        <v>123</v>
      </c>
      <c r="B330" s="5">
        <v>0</v>
      </c>
      <c r="C330" s="52">
        <f>IF(G330&gt;0,IF(B330=0,58-A330,B330-A330),0)</f>
        <v>0</v>
      </c>
      <c r="D330" s="59" t="s">
        <v>183</v>
      </c>
      <c r="E330" s="99" t="s">
        <v>182</v>
      </c>
      <c r="F330" s="41" t="s">
        <v>492</v>
      </c>
      <c r="G330" s="2">
        <f>SUM(J330:R330)</f>
        <v>0</v>
      </c>
      <c r="H330" s="147">
        <f>AVERAGE(LARGE(J330:R330,1),LARGE(J330:R330,2),LARGE(J330:R330,3),LARGE(J330:R330,4),LARGE(J330:R330,5),LARGE(J330:R330,6))</f>
        <v>0</v>
      </c>
      <c r="I330" s="78">
        <f>COUNTIF(J330:R330,"&gt;0")</f>
        <v>0</v>
      </c>
      <c r="J330" s="92">
        <v>0</v>
      </c>
      <c r="K330" s="93">
        <v>0</v>
      </c>
      <c r="L330" s="93">
        <v>0</v>
      </c>
      <c r="M330" s="93">
        <v>0</v>
      </c>
      <c r="N330" s="93">
        <v>0</v>
      </c>
      <c r="O330" s="93">
        <v>0</v>
      </c>
      <c r="P330" s="140">
        <v>0</v>
      </c>
      <c r="Q330" s="290">
        <v>0</v>
      </c>
      <c r="R330" s="291">
        <v>0</v>
      </c>
      <c r="S330" s="130"/>
    </row>
    <row r="331" spans="1:19" x14ac:dyDescent="0.25">
      <c r="A331" s="117">
        <f>+IF(H331=H330,A330,ROW(A331)-1)</f>
        <v>123</v>
      </c>
      <c r="B331" s="5">
        <v>0</v>
      </c>
      <c r="C331" s="52">
        <f>IF(G331&gt;0,IF(B331=0,58-A331,B331-A331),0)</f>
        <v>0</v>
      </c>
      <c r="D331" s="59" t="s">
        <v>111</v>
      </c>
      <c r="E331" s="99" t="s">
        <v>110</v>
      </c>
      <c r="F331" s="41" t="s">
        <v>600</v>
      </c>
      <c r="G331" s="2">
        <f>SUM(J331:R331)</f>
        <v>0</v>
      </c>
      <c r="H331" s="147">
        <f>AVERAGE(LARGE(J331:R331,1),LARGE(J331:R331,2),LARGE(J331:R331,3),LARGE(J331:R331,4),LARGE(J331:R331,5),LARGE(J331:R331,6))</f>
        <v>0</v>
      </c>
      <c r="I331" s="78">
        <f>COUNTIF(J331:R331,"&gt;0")</f>
        <v>0</v>
      </c>
      <c r="J331" s="92">
        <v>0</v>
      </c>
      <c r="K331" s="93">
        <v>0</v>
      </c>
      <c r="L331" s="93">
        <v>0</v>
      </c>
      <c r="M331" s="93">
        <v>0</v>
      </c>
      <c r="N331" s="93">
        <v>0</v>
      </c>
      <c r="O331" s="93">
        <v>0</v>
      </c>
      <c r="P331" s="140">
        <v>0</v>
      </c>
      <c r="Q331" s="290">
        <v>0</v>
      </c>
      <c r="R331" s="291">
        <v>0</v>
      </c>
      <c r="S331" s="130"/>
    </row>
    <row r="332" spans="1:19" x14ac:dyDescent="0.25">
      <c r="A332" s="117">
        <f>+IF(H332=H331,A331,ROW(A332)-1)</f>
        <v>123</v>
      </c>
      <c r="B332" s="5">
        <v>0</v>
      </c>
      <c r="C332" s="52">
        <f>IF(G332&gt;0,IF(B332=0,58-A332,B332-A332),0)</f>
        <v>0</v>
      </c>
      <c r="D332" s="59" t="s">
        <v>111</v>
      </c>
      <c r="E332" s="99" t="s">
        <v>52</v>
      </c>
      <c r="F332" s="41" t="s">
        <v>600</v>
      </c>
      <c r="G332" s="2">
        <f>SUM(J332:R332)</f>
        <v>0</v>
      </c>
      <c r="H332" s="147">
        <f>AVERAGE(LARGE(J332:R332,1),LARGE(J332:R332,2),LARGE(J332:R332,3),LARGE(J332:R332,4),LARGE(J332:R332,5),LARGE(J332:R332,6))</f>
        <v>0</v>
      </c>
      <c r="I332" s="78">
        <f>COUNTIF(J332:R332,"&gt;0")</f>
        <v>0</v>
      </c>
      <c r="J332" s="92">
        <v>0</v>
      </c>
      <c r="K332" s="93">
        <v>0</v>
      </c>
      <c r="L332" s="93">
        <v>0</v>
      </c>
      <c r="M332" s="93">
        <v>0</v>
      </c>
      <c r="N332" s="93">
        <v>0</v>
      </c>
      <c r="O332" s="93">
        <v>0</v>
      </c>
      <c r="P332" s="140">
        <v>0</v>
      </c>
      <c r="Q332" s="290">
        <v>0</v>
      </c>
      <c r="R332" s="291">
        <v>0</v>
      </c>
      <c r="S332" s="130"/>
    </row>
    <row r="333" spans="1:19" x14ac:dyDescent="0.25">
      <c r="A333" s="117">
        <f>+IF(H333=H332,A332,ROW(A333)-1)</f>
        <v>123</v>
      </c>
      <c r="B333" s="5">
        <v>0</v>
      </c>
      <c r="C333" s="52">
        <f>IF(G333&gt;0,IF(B333=0,58-A333,B333-A333),0)</f>
        <v>0</v>
      </c>
      <c r="D333" s="59" t="s">
        <v>171</v>
      </c>
      <c r="E333" s="99" t="s">
        <v>170</v>
      </c>
      <c r="F333" s="41" t="s">
        <v>580</v>
      </c>
      <c r="G333" s="2">
        <f>SUM(J333:R333)</f>
        <v>0</v>
      </c>
      <c r="H333" s="147">
        <f>AVERAGE(LARGE(J333:R333,1),LARGE(J333:R333,2),LARGE(J333:R333,3),LARGE(J333:R333,4),LARGE(J333:R333,5),LARGE(J333:R333,6))</f>
        <v>0</v>
      </c>
      <c r="I333" s="78">
        <f>COUNTIF(J333:R333,"&gt;0")</f>
        <v>0</v>
      </c>
      <c r="J333" s="92">
        <v>0</v>
      </c>
      <c r="K333" s="93">
        <v>0</v>
      </c>
      <c r="L333" s="93">
        <v>0</v>
      </c>
      <c r="M333" s="93">
        <v>0</v>
      </c>
      <c r="N333" s="93">
        <v>0</v>
      </c>
      <c r="O333" s="93">
        <v>0</v>
      </c>
      <c r="P333" s="140">
        <v>0</v>
      </c>
      <c r="Q333" s="290">
        <v>0</v>
      </c>
      <c r="R333" s="291">
        <v>0</v>
      </c>
      <c r="S333" s="130"/>
    </row>
    <row r="334" spans="1:19" x14ac:dyDescent="0.25">
      <c r="A334" s="117">
        <f>+IF(H334=H333,A333,ROW(A334)-1)</f>
        <v>123</v>
      </c>
      <c r="B334" s="5">
        <v>0</v>
      </c>
      <c r="C334" s="52">
        <f>IF(G334&gt;0,IF(B334=0,58-A334,B334-A334),0)</f>
        <v>0</v>
      </c>
      <c r="D334" s="59" t="s">
        <v>643</v>
      </c>
      <c r="E334" s="99" t="s">
        <v>192</v>
      </c>
      <c r="F334" s="56" t="s">
        <v>583</v>
      </c>
      <c r="G334" s="2">
        <f>SUM(J334:R334)</f>
        <v>0</v>
      </c>
      <c r="H334" s="147">
        <f>AVERAGE(LARGE(J334:R334,1),LARGE(J334:R334,2),LARGE(J334:R334,3),LARGE(J334:R334,4),LARGE(J334:R334,5),LARGE(J334:R334,6))</f>
        <v>0</v>
      </c>
      <c r="I334" s="78">
        <f>COUNTIF(J334:R334,"&gt;0")</f>
        <v>0</v>
      </c>
      <c r="J334" s="92">
        <v>0</v>
      </c>
      <c r="K334" s="93">
        <v>0</v>
      </c>
      <c r="L334" s="93">
        <v>0</v>
      </c>
      <c r="M334" s="93">
        <v>0</v>
      </c>
      <c r="N334" s="93">
        <v>0</v>
      </c>
      <c r="O334" s="93">
        <v>0</v>
      </c>
      <c r="P334" s="140">
        <v>0</v>
      </c>
      <c r="Q334" s="290">
        <v>0</v>
      </c>
      <c r="R334" s="291">
        <v>0</v>
      </c>
      <c r="S334" s="130"/>
    </row>
    <row r="335" spans="1:19" x14ac:dyDescent="0.25">
      <c r="A335" s="117">
        <f>+IF(H335=H334,A334,ROW(A335)-1)</f>
        <v>123</v>
      </c>
      <c r="B335" s="5">
        <v>0</v>
      </c>
      <c r="C335" s="52">
        <f>IF(G335&gt;0,IF(B335=0,58-A335,B335-A335),0)</f>
        <v>0</v>
      </c>
      <c r="D335" s="59" t="s">
        <v>95</v>
      </c>
      <c r="E335" s="99" t="s">
        <v>94</v>
      </c>
      <c r="F335" s="41" t="s">
        <v>600</v>
      </c>
      <c r="G335" s="2">
        <f>SUM(J335:R335)</f>
        <v>0</v>
      </c>
      <c r="H335" s="147">
        <f>AVERAGE(LARGE(J335:R335,1),LARGE(J335:R335,2),LARGE(J335:R335,3),LARGE(J335:R335,4),LARGE(J335:R335,5),LARGE(J335:R335,6))</f>
        <v>0</v>
      </c>
      <c r="I335" s="78">
        <f>COUNTIF(J335:R335,"&gt;0")</f>
        <v>0</v>
      </c>
      <c r="J335" s="92">
        <v>0</v>
      </c>
      <c r="K335" s="93">
        <v>0</v>
      </c>
      <c r="L335" s="93">
        <v>0</v>
      </c>
      <c r="M335" s="93">
        <v>0</v>
      </c>
      <c r="N335" s="93">
        <v>0</v>
      </c>
      <c r="O335" s="93">
        <v>0</v>
      </c>
      <c r="P335" s="140">
        <v>0</v>
      </c>
      <c r="Q335" s="290">
        <v>0</v>
      </c>
      <c r="R335" s="291">
        <v>0</v>
      </c>
      <c r="S335" s="130"/>
    </row>
    <row r="336" spans="1:19" x14ac:dyDescent="0.25">
      <c r="A336" s="117">
        <f>+IF(H336=H335,A335,ROW(A336)-1)</f>
        <v>123</v>
      </c>
      <c r="B336" s="5">
        <v>0</v>
      </c>
      <c r="C336" s="52">
        <f>IF(G336&gt;0,IF(B336=0,58-A336,B336-A336),0)</f>
        <v>0</v>
      </c>
      <c r="D336" s="165" t="s">
        <v>394</v>
      </c>
      <c r="E336" s="161" t="s">
        <v>395</v>
      </c>
      <c r="F336" s="162" t="s">
        <v>284</v>
      </c>
      <c r="G336" s="2">
        <f>SUM(J336:R336)</f>
        <v>0</v>
      </c>
      <c r="H336" s="147">
        <f>AVERAGE(LARGE(J336:R336,1),LARGE(J336:R336,2),LARGE(J336:R336,3),LARGE(J336:R336,4),LARGE(J336:R336,5),LARGE(J336:R336,6))</f>
        <v>0</v>
      </c>
      <c r="I336" s="78">
        <f>COUNTIF(J336:R336,"&gt;0")</f>
        <v>0</v>
      </c>
      <c r="J336" s="92">
        <v>0</v>
      </c>
      <c r="K336" s="93">
        <v>0</v>
      </c>
      <c r="L336" s="93">
        <v>0</v>
      </c>
      <c r="M336" s="93">
        <v>0</v>
      </c>
      <c r="N336" s="93">
        <v>0</v>
      </c>
      <c r="O336" s="93">
        <v>0</v>
      </c>
      <c r="P336" s="140">
        <v>0</v>
      </c>
      <c r="Q336" s="290">
        <v>0</v>
      </c>
      <c r="R336" s="291">
        <v>0</v>
      </c>
      <c r="S336" s="130"/>
    </row>
    <row r="337" spans="1:19" x14ac:dyDescent="0.25">
      <c r="A337" s="117">
        <f>+IF(H337=H336,A336,ROW(A337)-1)</f>
        <v>123</v>
      </c>
      <c r="B337" s="5">
        <v>0</v>
      </c>
      <c r="C337" s="52">
        <f>IF(G337&gt;0,IF(B337=0,58-A337,B337-A337),0)</f>
        <v>0</v>
      </c>
      <c r="D337" s="59" t="s">
        <v>665</v>
      </c>
      <c r="E337" s="99" t="s">
        <v>128</v>
      </c>
      <c r="F337" s="41"/>
      <c r="G337" s="2">
        <f>SUM(J337:R337)</f>
        <v>0</v>
      </c>
      <c r="H337" s="147">
        <f>AVERAGE(LARGE(J337:R337,1),LARGE(J337:R337,2),LARGE(J337:R337,3),LARGE(J337:R337,4),LARGE(J337:R337,5),LARGE(J337:R337,6))</f>
        <v>0</v>
      </c>
      <c r="I337" s="78">
        <f>COUNTIF(J337:R337,"&gt;0")</f>
        <v>0</v>
      </c>
      <c r="J337" s="92">
        <v>0</v>
      </c>
      <c r="K337" s="93">
        <v>0</v>
      </c>
      <c r="L337" s="93">
        <v>0</v>
      </c>
      <c r="M337" s="93">
        <v>0</v>
      </c>
      <c r="N337" s="93">
        <v>0</v>
      </c>
      <c r="O337" s="93">
        <v>0</v>
      </c>
      <c r="P337" s="140">
        <v>0</v>
      </c>
      <c r="Q337" s="290">
        <v>0</v>
      </c>
      <c r="R337" s="291">
        <v>0</v>
      </c>
      <c r="S337" s="130"/>
    </row>
    <row r="338" spans="1:19" x14ac:dyDescent="0.25">
      <c r="A338" s="117">
        <f>+IF(H338=H337,A337,ROW(A338)-1)</f>
        <v>123</v>
      </c>
      <c r="B338" s="5">
        <v>0</v>
      </c>
      <c r="C338" s="52">
        <f>IF(G338&gt;0,IF(B338=0,58-A338,B338-A338),0)</f>
        <v>0</v>
      </c>
      <c r="D338" s="59" t="s">
        <v>335</v>
      </c>
      <c r="E338" s="99" t="s">
        <v>105</v>
      </c>
      <c r="F338" s="41"/>
      <c r="G338" s="2">
        <f>SUM(J338:R338)</f>
        <v>0</v>
      </c>
      <c r="H338" s="147">
        <f>AVERAGE(LARGE(J338:R338,1),LARGE(J338:R338,2),LARGE(J338:R338,3),LARGE(J338:R338,4),LARGE(J338:R338,5),LARGE(J338:R338,6))</f>
        <v>0</v>
      </c>
      <c r="I338" s="78">
        <f>COUNTIF(J338:R338,"&gt;0")</f>
        <v>0</v>
      </c>
      <c r="J338" s="92">
        <v>0</v>
      </c>
      <c r="K338" s="93">
        <v>0</v>
      </c>
      <c r="L338" s="93">
        <v>0</v>
      </c>
      <c r="M338" s="93">
        <v>0</v>
      </c>
      <c r="N338" s="93">
        <v>0</v>
      </c>
      <c r="O338" s="93">
        <v>0</v>
      </c>
      <c r="P338" s="140">
        <v>0</v>
      </c>
      <c r="Q338" s="290">
        <v>0</v>
      </c>
      <c r="R338" s="291">
        <v>0</v>
      </c>
      <c r="S338" s="130"/>
    </row>
    <row r="339" spans="1:19" x14ac:dyDescent="0.25">
      <c r="A339" s="117">
        <f>+IF(H339=H338,A338,ROW(A339)-1)</f>
        <v>123</v>
      </c>
      <c r="B339" s="5">
        <v>0</v>
      </c>
      <c r="C339" s="52">
        <f>IF(G339&gt;0,IF(B339=0,58-A339,B339-A339),0)</f>
        <v>0</v>
      </c>
      <c r="D339" s="59" t="s">
        <v>157</v>
      </c>
      <c r="E339" s="64" t="s">
        <v>156</v>
      </c>
      <c r="F339" s="108"/>
      <c r="G339" s="2">
        <f>SUM(J339:R339)</f>
        <v>0</v>
      </c>
      <c r="H339" s="147">
        <f>AVERAGE(LARGE(J339:R339,1),LARGE(J339:R339,2),LARGE(J339:R339,3),LARGE(J339:R339,4),LARGE(J339:R339,5),LARGE(J339:R339,6))</f>
        <v>0</v>
      </c>
      <c r="I339" s="78">
        <f>COUNTIF(J339:R339,"&gt;0")</f>
        <v>0</v>
      </c>
      <c r="J339" s="92">
        <v>0</v>
      </c>
      <c r="K339" s="93">
        <v>0</v>
      </c>
      <c r="L339" s="93">
        <v>0</v>
      </c>
      <c r="M339" s="93">
        <v>0</v>
      </c>
      <c r="N339" s="93">
        <v>0</v>
      </c>
      <c r="O339" s="93">
        <v>0</v>
      </c>
      <c r="P339" s="140">
        <v>0</v>
      </c>
      <c r="Q339" s="290">
        <v>0</v>
      </c>
      <c r="R339" s="291">
        <v>0</v>
      </c>
      <c r="S339" s="130"/>
    </row>
    <row r="340" spans="1:19" x14ac:dyDescent="0.25">
      <c r="A340" s="117">
        <f>+IF(H340=H339,A339,ROW(A340)-1)</f>
        <v>123</v>
      </c>
      <c r="B340" s="5">
        <v>0</v>
      </c>
      <c r="C340" s="52">
        <f>IF(G340&gt;0,IF(B340=0,58-A340,B340-A340),0)</f>
        <v>0</v>
      </c>
      <c r="D340" s="59" t="s">
        <v>61</v>
      </c>
      <c r="E340" s="99" t="s">
        <v>60</v>
      </c>
      <c r="F340" s="41"/>
      <c r="G340" s="2">
        <f>SUM(J340:R340)</f>
        <v>0</v>
      </c>
      <c r="H340" s="147">
        <f>AVERAGE(LARGE(J340:R340,1),LARGE(J340:R340,2),LARGE(J340:R340,3),LARGE(J340:R340,4),LARGE(J340:R340,5),LARGE(J340:R340,6))</f>
        <v>0</v>
      </c>
      <c r="I340" s="78">
        <f>COUNTIF(J340:R340,"&gt;0")</f>
        <v>0</v>
      </c>
      <c r="J340" s="92">
        <v>0</v>
      </c>
      <c r="K340" s="93">
        <v>0</v>
      </c>
      <c r="L340" s="93">
        <v>0</v>
      </c>
      <c r="M340" s="93">
        <v>0</v>
      </c>
      <c r="N340" s="93">
        <v>0</v>
      </c>
      <c r="O340" s="93">
        <v>0</v>
      </c>
      <c r="P340" s="140">
        <v>0</v>
      </c>
      <c r="Q340" s="290">
        <v>0</v>
      </c>
      <c r="R340" s="291">
        <v>0</v>
      </c>
      <c r="S340" s="130"/>
    </row>
    <row r="341" spans="1:19" x14ac:dyDescent="0.25">
      <c r="A341" s="117">
        <f>+IF(H341=H340,A340,ROW(A341)-1)</f>
        <v>123</v>
      </c>
      <c r="B341" s="5">
        <v>0</v>
      </c>
      <c r="C341" s="52">
        <f>IF(G341&gt;0,IF(B341=0,58-A341,B341-A341),0)</f>
        <v>0</v>
      </c>
      <c r="D341" s="59" t="s">
        <v>169</v>
      </c>
      <c r="E341" s="99" t="s">
        <v>168</v>
      </c>
      <c r="F341" s="41" t="s">
        <v>492</v>
      </c>
      <c r="G341" s="2">
        <f>SUM(J341:R341)</f>
        <v>0</v>
      </c>
      <c r="H341" s="147">
        <f>AVERAGE(LARGE(J341:R341,1),LARGE(J341:R341,2),LARGE(J341:R341,3),LARGE(J341:R341,4),LARGE(J341:R341,5),LARGE(J341:R341,6))</f>
        <v>0</v>
      </c>
      <c r="I341" s="78">
        <f>COUNTIF(J341:R341,"&gt;0")</f>
        <v>0</v>
      </c>
      <c r="J341" s="92">
        <v>0</v>
      </c>
      <c r="K341" s="93">
        <v>0</v>
      </c>
      <c r="L341" s="93">
        <v>0</v>
      </c>
      <c r="M341" s="93">
        <v>0</v>
      </c>
      <c r="N341" s="93">
        <v>0</v>
      </c>
      <c r="O341" s="93">
        <v>0</v>
      </c>
      <c r="P341" s="140">
        <v>0</v>
      </c>
      <c r="Q341" s="290">
        <v>0</v>
      </c>
      <c r="R341" s="291">
        <v>0</v>
      </c>
      <c r="S341" s="130"/>
    </row>
    <row r="342" spans="1:19" x14ac:dyDescent="0.25">
      <c r="A342" s="117">
        <f>+IF(H342=H341,A341,ROW(A342)-1)</f>
        <v>123</v>
      </c>
      <c r="B342" s="5">
        <v>0</v>
      </c>
      <c r="C342" s="52">
        <f>IF(G342&gt;0,IF(B342=0,58-A342,B342-A342),0)</f>
        <v>0</v>
      </c>
      <c r="D342" s="59" t="s">
        <v>598</v>
      </c>
      <c r="E342" s="108" t="s">
        <v>103</v>
      </c>
      <c r="F342" s="24" t="s">
        <v>600</v>
      </c>
      <c r="G342" s="2">
        <f>SUM(J342:R342)</f>
        <v>0</v>
      </c>
      <c r="H342" s="147">
        <f>AVERAGE(LARGE(J342:R342,1),LARGE(J342:R342,2),LARGE(J342:R342,3),LARGE(J342:R342,4),LARGE(J342:R342,5),LARGE(J342:R342,6))</f>
        <v>0</v>
      </c>
      <c r="I342" s="78">
        <f>COUNTIF(J342:R342,"&gt;0")</f>
        <v>0</v>
      </c>
      <c r="J342" s="92">
        <v>0</v>
      </c>
      <c r="K342" s="93">
        <v>0</v>
      </c>
      <c r="L342" s="93">
        <v>0</v>
      </c>
      <c r="M342" s="93">
        <v>0</v>
      </c>
      <c r="N342" s="93">
        <v>0</v>
      </c>
      <c r="O342" s="93">
        <v>0</v>
      </c>
      <c r="P342" s="140">
        <v>0</v>
      </c>
      <c r="Q342" s="290">
        <v>0</v>
      </c>
      <c r="R342" s="291">
        <v>0</v>
      </c>
      <c r="S342" s="132"/>
    </row>
    <row r="343" spans="1:19" x14ac:dyDescent="0.25">
      <c r="A343" s="117">
        <f>+IF(H343=H342,A342,ROW(A343)-1)</f>
        <v>123</v>
      </c>
      <c r="B343" s="5">
        <v>0</v>
      </c>
      <c r="C343" s="52">
        <f>IF(G343&gt;0,IF(B343=0,58-A343,B343-A343),0)</f>
        <v>0</v>
      </c>
      <c r="D343" s="59" t="s">
        <v>184</v>
      </c>
      <c r="E343" s="64" t="s">
        <v>83</v>
      </c>
      <c r="F343" s="146" t="s">
        <v>580</v>
      </c>
      <c r="G343" s="2">
        <f>SUM(J343:R343)</f>
        <v>0</v>
      </c>
      <c r="H343" s="147">
        <f>AVERAGE(LARGE(J343:R343,1),LARGE(J343:R343,2),LARGE(J343:R343,3),LARGE(J343:R343,4),LARGE(J343:R343,5),LARGE(J343:R343,6))</f>
        <v>0</v>
      </c>
      <c r="I343" s="78">
        <f>COUNTIF(J343:R343,"&gt;0")</f>
        <v>0</v>
      </c>
      <c r="J343" s="92">
        <v>0</v>
      </c>
      <c r="K343" s="93">
        <v>0</v>
      </c>
      <c r="L343" s="93">
        <v>0</v>
      </c>
      <c r="M343" s="93">
        <v>0</v>
      </c>
      <c r="N343" s="93">
        <v>0</v>
      </c>
      <c r="O343" s="93">
        <v>0</v>
      </c>
      <c r="P343" s="140">
        <v>0</v>
      </c>
      <c r="Q343" s="290">
        <v>0</v>
      </c>
      <c r="R343" s="291">
        <v>0</v>
      </c>
      <c r="S343" s="130"/>
    </row>
    <row r="344" spans="1:19" x14ac:dyDescent="0.25">
      <c r="A344" s="117">
        <f>+IF(H344=H343,A343,ROW(A344)-1)</f>
        <v>123</v>
      </c>
      <c r="B344" s="5">
        <v>0</v>
      </c>
      <c r="C344" s="52">
        <f>IF(G344&gt;0,IF(B344=0,58-A344,B344-A344),0)</f>
        <v>0</v>
      </c>
      <c r="D344" s="165" t="s">
        <v>433</v>
      </c>
      <c r="E344" s="161" t="s">
        <v>342</v>
      </c>
      <c r="F344" s="162" t="s">
        <v>378</v>
      </c>
      <c r="G344" s="2">
        <f>SUM(J344:R344)</f>
        <v>0</v>
      </c>
      <c r="H344" s="147">
        <f>AVERAGE(LARGE(J344:R344,1),LARGE(J344:R344,2),LARGE(J344:R344,3),LARGE(J344:R344,4),LARGE(J344:R344,5),LARGE(J344:R344,6))</f>
        <v>0</v>
      </c>
      <c r="I344" s="78">
        <f>COUNTIF(J344:R344,"&gt;0")</f>
        <v>0</v>
      </c>
      <c r="J344" s="92">
        <v>0</v>
      </c>
      <c r="K344" s="93">
        <v>0</v>
      </c>
      <c r="L344" s="93">
        <v>0</v>
      </c>
      <c r="M344" s="93">
        <v>0</v>
      </c>
      <c r="N344" s="93">
        <v>0</v>
      </c>
      <c r="O344" s="93">
        <v>0</v>
      </c>
      <c r="P344" s="140">
        <v>0</v>
      </c>
      <c r="Q344" s="290">
        <v>0</v>
      </c>
      <c r="R344" s="291">
        <v>0</v>
      </c>
      <c r="S344" s="130"/>
    </row>
    <row r="345" spans="1:19" x14ac:dyDescent="0.25">
      <c r="A345" s="117">
        <f>+IF(H345=H344,A344,ROW(A345)-1)</f>
        <v>123</v>
      </c>
      <c r="B345" s="5">
        <v>0</v>
      </c>
      <c r="C345" s="52">
        <f>IF(G345&gt;0,IF(B345=0,58-A345,B345-A345),0)</f>
        <v>0</v>
      </c>
      <c r="D345" s="59" t="s">
        <v>74</v>
      </c>
      <c r="E345" s="99" t="s">
        <v>73</v>
      </c>
      <c r="F345" s="41"/>
      <c r="G345" s="2">
        <f>SUM(J345:R345)</f>
        <v>0</v>
      </c>
      <c r="H345" s="147">
        <f>AVERAGE(LARGE(J345:R345,1),LARGE(J345:R345,2),LARGE(J345:R345,3),LARGE(J345:R345,4),LARGE(J345:R345,5),LARGE(J345:R345,6))</f>
        <v>0</v>
      </c>
      <c r="I345" s="78">
        <f>COUNTIF(J345:R345,"&gt;0")</f>
        <v>0</v>
      </c>
      <c r="J345" s="92">
        <v>0</v>
      </c>
      <c r="K345" s="93">
        <v>0</v>
      </c>
      <c r="L345" s="93">
        <v>0</v>
      </c>
      <c r="M345" s="93">
        <v>0</v>
      </c>
      <c r="N345" s="93">
        <v>0</v>
      </c>
      <c r="O345" s="93">
        <v>0</v>
      </c>
      <c r="P345" s="140">
        <v>0</v>
      </c>
      <c r="Q345" s="290">
        <v>0</v>
      </c>
      <c r="R345" s="291">
        <v>0</v>
      </c>
      <c r="S345" s="130"/>
    </row>
    <row r="346" spans="1:19" x14ac:dyDescent="0.25">
      <c r="A346" s="117">
        <f>+IF(H346=H345,A345,ROW(A346)-1)</f>
        <v>123</v>
      </c>
      <c r="B346" s="5">
        <v>0</v>
      </c>
      <c r="C346" s="52">
        <f>IF(G346&gt;0,IF(B346=0,58-A346,B346-A346),0)</f>
        <v>0</v>
      </c>
      <c r="D346" s="59" t="s">
        <v>162</v>
      </c>
      <c r="E346" s="99" t="s">
        <v>60</v>
      </c>
      <c r="F346" s="41" t="s">
        <v>580</v>
      </c>
      <c r="G346" s="2">
        <f>SUM(J346:R346)</f>
        <v>0</v>
      </c>
      <c r="H346" s="147">
        <f>AVERAGE(LARGE(J346:R346,1),LARGE(J346:R346,2),LARGE(J346:R346,3),LARGE(J346:R346,4),LARGE(J346:R346,5),LARGE(J346:R346,6))</f>
        <v>0</v>
      </c>
      <c r="I346" s="78">
        <f>COUNTIF(J346:R346,"&gt;0")</f>
        <v>0</v>
      </c>
      <c r="J346" s="92">
        <v>0</v>
      </c>
      <c r="K346" s="93">
        <v>0</v>
      </c>
      <c r="L346" s="93">
        <v>0</v>
      </c>
      <c r="M346" s="93">
        <v>0</v>
      </c>
      <c r="N346" s="93">
        <v>0</v>
      </c>
      <c r="O346" s="93">
        <v>0</v>
      </c>
      <c r="P346" s="140">
        <v>0</v>
      </c>
      <c r="Q346" s="290">
        <v>0</v>
      </c>
      <c r="R346" s="291">
        <v>0</v>
      </c>
      <c r="S346" s="132"/>
    </row>
    <row r="347" spans="1:19" x14ac:dyDescent="0.25">
      <c r="A347" s="117">
        <f>+IF(H347=H346,A346,ROW(A347)-1)</f>
        <v>123</v>
      </c>
      <c r="B347" s="5">
        <v>0</v>
      </c>
      <c r="C347" s="52">
        <f>IF(G347&gt;0,IF(B347=0,58-A347,B347-A347),0)</f>
        <v>0</v>
      </c>
      <c r="D347" s="59" t="s">
        <v>14</v>
      </c>
      <c r="E347" s="99" t="s">
        <v>66</v>
      </c>
      <c r="F347" s="108" t="s">
        <v>580</v>
      </c>
      <c r="G347" s="2">
        <f>SUM(J347:R347)</f>
        <v>0</v>
      </c>
      <c r="H347" s="147">
        <f>AVERAGE(LARGE(J347:R347,1),LARGE(J347:R347,2),LARGE(J347:R347,3),LARGE(J347:R347,4),LARGE(J347:R347,5),LARGE(J347:R347,6))</f>
        <v>0</v>
      </c>
      <c r="I347" s="78">
        <f>COUNTIF(J347:R347,"&gt;0")</f>
        <v>0</v>
      </c>
      <c r="J347" s="92">
        <v>0</v>
      </c>
      <c r="K347" s="93">
        <v>0</v>
      </c>
      <c r="L347" s="93">
        <v>0</v>
      </c>
      <c r="M347" s="93">
        <v>0</v>
      </c>
      <c r="N347" s="93">
        <v>0</v>
      </c>
      <c r="O347" s="93">
        <v>0</v>
      </c>
      <c r="P347" s="140">
        <v>0</v>
      </c>
      <c r="Q347" s="290">
        <v>0</v>
      </c>
      <c r="R347" s="291">
        <v>0</v>
      </c>
      <c r="S347" s="130"/>
    </row>
    <row r="348" spans="1:19" x14ac:dyDescent="0.25">
      <c r="A348" s="117">
        <f>+IF(H348=H347,A347,ROW(A348)-1)</f>
        <v>123</v>
      </c>
      <c r="B348" s="5">
        <v>0</v>
      </c>
      <c r="C348" s="52">
        <f>IF(G348&gt;0,IF(B348=0,58-A348,B348-A348),0)</f>
        <v>0</v>
      </c>
      <c r="D348" s="59" t="s">
        <v>14</v>
      </c>
      <c r="E348" s="99" t="s">
        <v>105</v>
      </c>
      <c r="F348" s="41" t="s">
        <v>600</v>
      </c>
      <c r="G348" s="2">
        <f>SUM(J348:R348)</f>
        <v>0</v>
      </c>
      <c r="H348" s="147">
        <f>AVERAGE(LARGE(J348:R348,1),LARGE(J348:R348,2),LARGE(J348:R348,3),LARGE(J348:R348,4),LARGE(J348:R348,5),LARGE(J348:R348,6))</f>
        <v>0</v>
      </c>
      <c r="I348" s="78">
        <f>COUNTIF(J348:R348,"&gt;0")</f>
        <v>0</v>
      </c>
      <c r="J348" s="92">
        <v>0</v>
      </c>
      <c r="K348" s="93">
        <v>0</v>
      </c>
      <c r="L348" s="93">
        <v>0</v>
      </c>
      <c r="M348" s="93">
        <v>0</v>
      </c>
      <c r="N348" s="93">
        <v>0</v>
      </c>
      <c r="O348" s="93">
        <v>0</v>
      </c>
      <c r="P348" s="140">
        <v>0</v>
      </c>
      <c r="Q348" s="290">
        <v>0</v>
      </c>
      <c r="R348" s="291">
        <v>0</v>
      </c>
      <c r="S348" s="130"/>
    </row>
    <row r="349" spans="1:19" x14ac:dyDescent="0.25">
      <c r="A349" s="117">
        <f>+IF(H349=H348,A348,ROW(A349)-1)</f>
        <v>123</v>
      </c>
      <c r="B349" s="5">
        <v>0</v>
      </c>
      <c r="C349" s="52">
        <f>IF(G349&gt;0,IF(B349=0,58-A349,B349-A349),0)</f>
        <v>0</v>
      </c>
      <c r="D349" s="165" t="s">
        <v>402</v>
      </c>
      <c r="E349" s="161" t="s">
        <v>403</v>
      </c>
      <c r="F349" s="162" t="s">
        <v>378</v>
      </c>
      <c r="G349" s="2">
        <f>SUM(J349:R349)</f>
        <v>0</v>
      </c>
      <c r="H349" s="147">
        <f>AVERAGE(LARGE(J349:R349,1),LARGE(J349:R349,2),LARGE(J349:R349,3),LARGE(J349:R349,4),LARGE(J349:R349,5),LARGE(J349:R349,6))</f>
        <v>0</v>
      </c>
      <c r="I349" s="78">
        <f>COUNTIF(J349:R349,"&gt;0")</f>
        <v>0</v>
      </c>
      <c r="J349" s="92">
        <v>0</v>
      </c>
      <c r="K349" s="93">
        <v>0</v>
      </c>
      <c r="L349" s="93">
        <v>0</v>
      </c>
      <c r="M349" s="93">
        <v>0</v>
      </c>
      <c r="N349" s="93">
        <v>0</v>
      </c>
      <c r="O349" s="93">
        <v>0</v>
      </c>
      <c r="P349" s="140">
        <v>0</v>
      </c>
      <c r="Q349" s="290">
        <v>0</v>
      </c>
      <c r="R349" s="291">
        <v>0</v>
      </c>
      <c r="S349" s="130"/>
    </row>
    <row r="350" spans="1:19" x14ac:dyDescent="0.25">
      <c r="A350" s="117">
        <f>+IF(H350=H349,A349,ROW(A350)-1)</f>
        <v>123</v>
      </c>
      <c r="B350" s="5">
        <v>0</v>
      </c>
      <c r="C350" s="52">
        <f>IF(G350&gt;0,IF(B350=0,58-A350,B350-A350),0)</f>
        <v>0</v>
      </c>
      <c r="D350" s="59" t="s">
        <v>206</v>
      </c>
      <c r="E350" s="99" t="s">
        <v>138</v>
      </c>
      <c r="F350" s="41" t="s">
        <v>581</v>
      </c>
      <c r="G350" s="2">
        <f>SUM(J350:R350)</f>
        <v>0</v>
      </c>
      <c r="H350" s="147">
        <f>AVERAGE(LARGE(J350:R350,1),LARGE(J350:R350,2),LARGE(J350:R350,3),LARGE(J350:R350,4),LARGE(J350:R350,5),LARGE(J350:R350,6))</f>
        <v>0</v>
      </c>
      <c r="I350" s="78">
        <f>COUNTIF(J350:R350,"&gt;0")</f>
        <v>0</v>
      </c>
      <c r="J350" s="92">
        <v>0</v>
      </c>
      <c r="K350" s="93">
        <v>0</v>
      </c>
      <c r="L350" s="93">
        <v>0</v>
      </c>
      <c r="M350" s="93">
        <v>0</v>
      </c>
      <c r="N350" s="93">
        <v>0</v>
      </c>
      <c r="O350" s="93">
        <v>0</v>
      </c>
      <c r="P350" s="140">
        <v>0</v>
      </c>
      <c r="Q350" s="290">
        <v>0</v>
      </c>
      <c r="R350" s="291">
        <v>0</v>
      </c>
      <c r="S350" s="130"/>
    </row>
    <row r="351" spans="1:19" x14ac:dyDescent="0.25">
      <c r="A351" s="117">
        <f>+IF(H351=H350,A350,ROW(A351)-1)</f>
        <v>123</v>
      </c>
      <c r="B351" s="5">
        <v>0</v>
      </c>
      <c r="C351" s="52">
        <f>IF(G351&gt;0,IF(B351=0,58-A351,B351-A351),0)</f>
        <v>0</v>
      </c>
      <c r="D351" s="165" t="s">
        <v>72</v>
      </c>
      <c r="E351" s="161" t="s">
        <v>188</v>
      </c>
      <c r="F351" s="162" t="s">
        <v>119</v>
      </c>
      <c r="G351" s="2">
        <f>SUM(J351:R351)</f>
        <v>0</v>
      </c>
      <c r="H351" s="147">
        <f>AVERAGE(LARGE(J351:R351,1),LARGE(J351:R351,2),LARGE(J351:R351,3),LARGE(J351:R351,4),LARGE(J351:R351,5),LARGE(J351:R351,6))</f>
        <v>0</v>
      </c>
      <c r="I351" s="78">
        <f>COUNTIF(J351:R351,"&gt;0")</f>
        <v>0</v>
      </c>
      <c r="J351" s="92">
        <v>0</v>
      </c>
      <c r="K351" s="93">
        <v>0</v>
      </c>
      <c r="L351" s="93">
        <v>0</v>
      </c>
      <c r="M351" s="93">
        <v>0</v>
      </c>
      <c r="N351" s="93">
        <v>0</v>
      </c>
      <c r="O351" s="93">
        <v>0</v>
      </c>
      <c r="P351" s="140">
        <v>0</v>
      </c>
      <c r="Q351" s="290">
        <v>0</v>
      </c>
      <c r="R351" s="291">
        <v>0</v>
      </c>
      <c r="S351" s="130"/>
    </row>
    <row r="352" spans="1:19" x14ac:dyDescent="0.25">
      <c r="A352" s="117">
        <f>+IF(H352=H351,A351,ROW(A352)-1)</f>
        <v>123</v>
      </c>
      <c r="B352" s="5">
        <v>0</v>
      </c>
      <c r="C352" s="52">
        <f>IF(G352&gt;0,IF(B352=0,58-A352,B352-A352),0)</f>
        <v>0</v>
      </c>
      <c r="D352" s="59" t="s">
        <v>72</v>
      </c>
      <c r="E352" s="99" t="s">
        <v>71</v>
      </c>
      <c r="F352" s="41" t="s">
        <v>583</v>
      </c>
      <c r="G352" s="2">
        <f>SUM(J352:R352)</f>
        <v>0</v>
      </c>
      <c r="H352" s="147">
        <f>AVERAGE(LARGE(J352:R352,1),LARGE(J352:R352,2),LARGE(J352:R352,3),LARGE(J352:R352,4),LARGE(J352:R352,5),LARGE(J352:R352,6))</f>
        <v>0</v>
      </c>
      <c r="I352" s="78">
        <f>COUNTIF(J352:R352,"&gt;0")</f>
        <v>0</v>
      </c>
      <c r="J352" s="92">
        <v>0</v>
      </c>
      <c r="K352" s="93">
        <v>0</v>
      </c>
      <c r="L352" s="93">
        <v>0</v>
      </c>
      <c r="M352" s="93">
        <v>0</v>
      </c>
      <c r="N352" s="93">
        <v>0</v>
      </c>
      <c r="O352" s="93">
        <v>0</v>
      </c>
      <c r="P352" s="140">
        <v>0</v>
      </c>
      <c r="Q352" s="290">
        <v>0</v>
      </c>
      <c r="R352" s="291">
        <v>0</v>
      </c>
      <c r="S352" s="130"/>
    </row>
    <row r="353" spans="1:19" x14ac:dyDescent="0.25">
      <c r="A353" s="117">
        <f>+IF(H353=H352,A352,ROW(A353)-1)</f>
        <v>123</v>
      </c>
      <c r="B353" s="5">
        <v>0</v>
      </c>
      <c r="C353" s="52">
        <f>IF(G353&gt;0,IF(B353=0,58-A353,B353-A353),0)</f>
        <v>0</v>
      </c>
      <c r="D353" s="59" t="s">
        <v>259</v>
      </c>
      <c r="E353" s="99" t="s">
        <v>260</v>
      </c>
      <c r="F353" s="41" t="s">
        <v>578</v>
      </c>
      <c r="G353" s="2">
        <f>SUM(J353:R353)</f>
        <v>0</v>
      </c>
      <c r="H353" s="147">
        <f>AVERAGE(LARGE(J353:R353,1),LARGE(J353:R353,2),LARGE(J353:R353,3),LARGE(J353:R353,4),LARGE(J353:R353,5),LARGE(J353:R353,6))</f>
        <v>0</v>
      </c>
      <c r="I353" s="78">
        <f>COUNTIF(J353:R353,"&gt;0")</f>
        <v>0</v>
      </c>
      <c r="J353" s="92">
        <v>0</v>
      </c>
      <c r="K353" s="93">
        <v>0</v>
      </c>
      <c r="L353" s="93">
        <v>0</v>
      </c>
      <c r="M353" s="93">
        <v>0</v>
      </c>
      <c r="N353" s="93">
        <v>0</v>
      </c>
      <c r="O353" s="93">
        <v>0</v>
      </c>
      <c r="P353" s="140">
        <v>0</v>
      </c>
      <c r="Q353" s="290">
        <v>0</v>
      </c>
      <c r="R353" s="291">
        <v>0</v>
      </c>
      <c r="S353" s="130"/>
    </row>
    <row r="354" spans="1:19" x14ac:dyDescent="0.25">
      <c r="A354" s="117">
        <f>+IF(H354=H353,A353,ROW(A354)-1)</f>
        <v>123</v>
      </c>
      <c r="B354" s="5">
        <v>0</v>
      </c>
      <c r="C354" s="52">
        <f>IF(G354&gt;0,IF(B354=0,58-A354,B354-A354),0)</f>
        <v>0</v>
      </c>
      <c r="D354" s="59" t="s">
        <v>460</v>
      </c>
      <c r="E354" s="99" t="s">
        <v>461</v>
      </c>
      <c r="F354" s="41"/>
      <c r="G354" s="2">
        <f>SUM(J354:R354)</f>
        <v>0</v>
      </c>
      <c r="H354" s="147">
        <f>AVERAGE(LARGE(J354:R354,1),LARGE(J354:R354,2),LARGE(J354:R354,3),LARGE(J354:R354,4),LARGE(J354:R354,5),LARGE(J354:R354,6))</f>
        <v>0</v>
      </c>
      <c r="I354" s="78">
        <f>COUNTIF(J354:R354,"&gt;0")</f>
        <v>0</v>
      </c>
      <c r="J354" s="92">
        <v>0</v>
      </c>
      <c r="K354" s="93">
        <v>0</v>
      </c>
      <c r="L354" s="93">
        <v>0</v>
      </c>
      <c r="M354" s="93">
        <v>0</v>
      </c>
      <c r="N354" s="93">
        <v>0</v>
      </c>
      <c r="O354" s="93">
        <v>0</v>
      </c>
      <c r="P354" s="140">
        <v>0</v>
      </c>
      <c r="Q354" s="290">
        <v>0</v>
      </c>
      <c r="R354" s="291">
        <v>0</v>
      </c>
      <c r="S354" s="130"/>
    </row>
    <row r="355" spans="1:19" x14ac:dyDescent="0.25">
      <c r="A355" s="117">
        <f>+IF(H355=H354,A354,ROW(A355)-1)</f>
        <v>123</v>
      </c>
      <c r="B355" s="5">
        <v>0</v>
      </c>
      <c r="C355" s="52">
        <f>IF(G355&gt;0,IF(B355=0,58-A355,B355-A355),0)</f>
        <v>0</v>
      </c>
      <c r="D355" s="59" t="s">
        <v>172</v>
      </c>
      <c r="E355" s="99" t="s">
        <v>110</v>
      </c>
      <c r="F355" s="41"/>
      <c r="G355" s="2">
        <f>SUM(J355:R355)</f>
        <v>0</v>
      </c>
      <c r="H355" s="147">
        <f>AVERAGE(LARGE(J355:R355,1),LARGE(J355:R355,2),LARGE(J355:R355,3),LARGE(J355:R355,4),LARGE(J355:R355,5),LARGE(J355:R355,6))</f>
        <v>0</v>
      </c>
      <c r="I355" s="78">
        <f>COUNTIF(J355:R355,"&gt;0")</f>
        <v>0</v>
      </c>
      <c r="J355" s="92">
        <v>0</v>
      </c>
      <c r="K355" s="93">
        <v>0</v>
      </c>
      <c r="L355" s="93">
        <v>0</v>
      </c>
      <c r="M355" s="93">
        <v>0</v>
      </c>
      <c r="N355" s="93">
        <v>0</v>
      </c>
      <c r="O355" s="93">
        <v>0</v>
      </c>
      <c r="P355" s="140">
        <v>0</v>
      </c>
      <c r="Q355" s="290">
        <v>0</v>
      </c>
      <c r="R355" s="291">
        <v>0</v>
      </c>
      <c r="S355" s="130"/>
    </row>
    <row r="356" spans="1:19" x14ac:dyDescent="0.25">
      <c r="A356" s="117">
        <f>+IF(H356=H355,A355,ROW(A356)-1)</f>
        <v>123</v>
      </c>
      <c r="B356" s="5">
        <v>0</v>
      </c>
      <c r="C356" s="52">
        <f>IF(G356&gt;0,IF(B356=0,58-A356,B356-A356),0)</f>
        <v>0</v>
      </c>
      <c r="D356" s="59" t="s">
        <v>25</v>
      </c>
      <c r="E356" s="99" t="s">
        <v>193</v>
      </c>
      <c r="F356" s="41" t="s">
        <v>492</v>
      </c>
      <c r="G356" s="2">
        <f>SUM(J356:R356)</f>
        <v>0</v>
      </c>
      <c r="H356" s="147">
        <f>AVERAGE(LARGE(J356:R356,1),LARGE(J356:R356,2),LARGE(J356:R356,3),LARGE(J356:R356,4),LARGE(J356:R356,5),LARGE(J356:R356,6))</f>
        <v>0</v>
      </c>
      <c r="I356" s="78">
        <f>COUNTIF(J356:R356,"&gt;0")</f>
        <v>0</v>
      </c>
      <c r="J356" s="92">
        <v>0</v>
      </c>
      <c r="K356" s="93">
        <v>0</v>
      </c>
      <c r="L356" s="93">
        <v>0</v>
      </c>
      <c r="M356" s="93">
        <v>0</v>
      </c>
      <c r="N356" s="93">
        <v>0</v>
      </c>
      <c r="O356" s="93">
        <v>0</v>
      </c>
      <c r="P356" s="140">
        <v>0</v>
      </c>
      <c r="Q356" s="290">
        <v>0</v>
      </c>
      <c r="R356" s="291">
        <v>0</v>
      </c>
      <c r="S356" s="130"/>
    </row>
    <row r="357" spans="1:19" x14ac:dyDescent="0.25">
      <c r="A357" s="117">
        <f>+IF(H357=H356,A356,ROW(A357)-1)</f>
        <v>123</v>
      </c>
      <c r="B357" s="5">
        <v>0</v>
      </c>
      <c r="C357" s="52">
        <f>IF(G357&gt;0,IF(B357=0,58-A357,B357-A357),0)</f>
        <v>0</v>
      </c>
      <c r="D357" s="59" t="s">
        <v>339</v>
      </c>
      <c r="E357" s="99" t="s">
        <v>105</v>
      </c>
      <c r="F357" s="41"/>
      <c r="G357" s="2">
        <f>SUM(J357:R357)</f>
        <v>0</v>
      </c>
      <c r="H357" s="147">
        <f>AVERAGE(LARGE(J357:R357,1),LARGE(J357:R357,2),LARGE(J357:R357,3),LARGE(J357:R357,4),LARGE(J357:R357,5),LARGE(J357:R357,6))</f>
        <v>0</v>
      </c>
      <c r="I357" s="78">
        <f>COUNTIF(J357:R357,"&gt;0")</f>
        <v>0</v>
      </c>
      <c r="J357" s="92">
        <v>0</v>
      </c>
      <c r="K357" s="93">
        <v>0</v>
      </c>
      <c r="L357" s="93">
        <v>0</v>
      </c>
      <c r="M357" s="93">
        <v>0</v>
      </c>
      <c r="N357" s="93">
        <v>0</v>
      </c>
      <c r="O357" s="93">
        <v>0</v>
      </c>
      <c r="P357" s="140">
        <v>0</v>
      </c>
      <c r="Q357" s="290">
        <v>0</v>
      </c>
      <c r="R357" s="291">
        <v>0</v>
      </c>
      <c r="S357" s="130"/>
    </row>
    <row r="358" spans="1:19" x14ac:dyDescent="0.25">
      <c r="A358" s="117">
        <f>+IF(H358=H357,A357,ROW(A358)-1)</f>
        <v>123</v>
      </c>
      <c r="B358" s="5">
        <v>0</v>
      </c>
      <c r="C358" s="52">
        <f>IF(G358&gt;0,IF(B358=0,58-A358,B358-A358),0)</f>
        <v>0</v>
      </c>
      <c r="D358" s="6" t="s">
        <v>556</v>
      </c>
      <c r="E358" s="98" t="s">
        <v>110</v>
      </c>
      <c r="F358" s="26"/>
      <c r="G358" s="2">
        <f>SUM(J358:R358)</f>
        <v>0</v>
      </c>
      <c r="H358" s="147">
        <f>AVERAGE(LARGE(J358:R358,1),LARGE(J358:R358,2),LARGE(J358:R358,3),LARGE(J358:R358,4),LARGE(J358:R358,5),LARGE(J358:R358,6))</f>
        <v>0</v>
      </c>
      <c r="I358" s="78">
        <f>COUNTIF(J358:R358,"&gt;0")</f>
        <v>0</v>
      </c>
      <c r="J358" s="92">
        <v>0</v>
      </c>
      <c r="K358" s="93">
        <v>0</v>
      </c>
      <c r="L358" s="93">
        <v>0</v>
      </c>
      <c r="M358" s="93">
        <v>0</v>
      </c>
      <c r="N358" s="93">
        <v>0</v>
      </c>
      <c r="O358" s="93">
        <v>0</v>
      </c>
      <c r="P358" s="140">
        <v>0</v>
      </c>
      <c r="Q358" s="290">
        <v>0</v>
      </c>
      <c r="R358" s="291">
        <v>0</v>
      </c>
      <c r="S358" s="130"/>
    </row>
    <row r="359" spans="1:19" x14ac:dyDescent="0.25">
      <c r="A359" s="117">
        <f>+IF(H359=H358,A358,ROW(A359)-1)</f>
        <v>123</v>
      </c>
      <c r="B359" s="5">
        <v>0</v>
      </c>
      <c r="C359" s="52">
        <f>IF(G359&gt;0,IF(B359=0,58-A359,B359-A359),0)</f>
        <v>0</v>
      </c>
      <c r="D359" s="165" t="s">
        <v>121</v>
      </c>
      <c r="E359" s="161" t="s">
        <v>120</v>
      </c>
      <c r="F359" s="162" t="s">
        <v>284</v>
      </c>
      <c r="G359" s="2">
        <f>SUM(J359:R359)</f>
        <v>0</v>
      </c>
      <c r="H359" s="147">
        <f>AVERAGE(LARGE(J359:R359,1),LARGE(J359:R359,2),LARGE(J359:R359,3),LARGE(J359:R359,4),LARGE(J359:R359,5),LARGE(J359:R359,6))</f>
        <v>0</v>
      </c>
      <c r="I359" s="78">
        <f>COUNTIF(J359:R359,"&gt;0")</f>
        <v>0</v>
      </c>
      <c r="J359" s="92">
        <v>0</v>
      </c>
      <c r="K359" s="93">
        <v>0</v>
      </c>
      <c r="L359" s="93">
        <v>0</v>
      </c>
      <c r="M359" s="93">
        <v>0</v>
      </c>
      <c r="N359" s="93">
        <v>0</v>
      </c>
      <c r="O359" s="93">
        <v>0</v>
      </c>
      <c r="P359" s="140">
        <v>0</v>
      </c>
      <c r="Q359" s="290">
        <v>0</v>
      </c>
      <c r="R359" s="291">
        <v>0</v>
      </c>
      <c r="S359" s="130"/>
    </row>
    <row r="360" spans="1:19" x14ac:dyDescent="0.25">
      <c r="A360" s="117">
        <f>+IF(H360=H359,A359,ROW(A360)-1)</f>
        <v>123</v>
      </c>
      <c r="B360" s="5">
        <v>0</v>
      </c>
      <c r="C360" s="52">
        <f>IF(G360&gt;0,IF(B360=0,58-A360,B360-A360),0)</f>
        <v>0</v>
      </c>
      <c r="D360" s="165" t="s">
        <v>597</v>
      </c>
      <c r="E360" s="161" t="s">
        <v>80</v>
      </c>
      <c r="F360" s="168" t="s">
        <v>284</v>
      </c>
      <c r="G360" s="2">
        <f>SUM(J360:R360)</f>
        <v>0</v>
      </c>
      <c r="H360" s="147">
        <f>AVERAGE(LARGE(J360:R360,1),LARGE(J360:R360,2),LARGE(J360:R360,3),LARGE(J360:R360,4),LARGE(J360:R360,5),LARGE(J360:R360,6))</f>
        <v>0</v>
      </c>
      <c r="I360" s="78">
        <f>COUNTIF(J360:R360,"&gt;0")</f>
        <v>0</v>
      </c>
      <c r="J360" s="92">
        <v>0</v>
      </c>
      <c r="K360" s="93">
        <v>0</v>
      </c>
      <c r="L360" s="93">
        <v>0</v>
      </c>
      <c r="M360" s="93">
        <v>0</v>
      </c>
      <c r="N360" s="93">
        <v>0</v>
      </c>
      <c r="O360" s="93">
        <v>0</v>
      </c>
      <c r="P360" s="140">
        <v>0</v>
      </c>
      <c r="Q360" s="290">
        <v>0</v>
      </c>
      <c r="R360" s="291">
        <v>0</v>
      </c>
      <c r="S360" s="130"/>
    </row>
    <row r="361" spans="1:19" x14ac:dyDescent="0.25">
      <c r="A361" s="117">
        <f>+IF(H361=H360,A360,ROW(A361)-1)</f>
        <v>123</v>
      </c>
      <c r="B361" s="5">
        <v>0</v>
      </c>
      <c r="C361" s="52">
        <f>IF(G361&gt;0,IF(B361=0,58-A361,B361-A361),0)</f>
        <v>0</v>
      </c>
      <c r="D361" s="59" t="s">
        <v>311</v>
      </c>
      <c r="E361" s="99" t="s">
        <v>312</v>
      </c>
      <c r="F361" s="41"/>
      <c r="G361" s="2">
        <f>SUM(J361:R361)</f>
        <v>0</v>
      </c>
      <c r="H361" s="147">
        <f>AVERAGE(LARGE(J361:R361,1),LARGE(J361:R361,2),LARGE(J361:R361,3),LARGE(J361:R361,4),LARGE(J361:R361,5),LARGE(J361:R361,6))</f>
        <v>0</v>
      </c>
      <c r="I361" s="78">
        <f>COUNTIF(J361:R361,"&gt;0")</f>
        <v>0</v>
      </c>
      <c r="J361" s="92">
        <v>0</v>
      </c>
      <c r="K361" s="93">
        <v>0</v>
      </c>
      <c r="L361" s="93">
        <v>0</v>
      </c>
      <c r="M361" s="93">
        <v>0</v>
      </c>
      <c r="N361" s="93">
        <v>0</v>
      </c>
      <c r="O361" s="93">
        <v>0</v>
      </c>
      <c r="P361" s="140">
        <v>0</v>
      </c>
      <c r="Q361" s="290">
        <v>0</v>
      </c>
      <c r="R361" s="291">
        <v>0</v>
      </c>
      <c r="S361" s="130"/>
    </row>
    <row r="362" spans="1:19" x14ac:dyDescent="0.25">
      <c r="A362" s="117">
        <f>+IF(H362=H361,A361,ROW(A362)-1)</f>
        <v>123</v>
      </c>
      <c r="B362" s="5">
        <v>0</v>
      </c>
      <c r="C362" s="52">
        <f>IF(G362&gt;0,IF(B362=0,58-A362,B362-A362),0)</f>
        <v>0</v>
      </c>
      <c r="D362" s="59" t="s">
        <v>505</v>
      </c>
      <c r="E362" s="99" t="s">
        <v>203</v>
      </c>
      <c r="F362" s="75" t="s">
        <v>581</v>
      </c>
      <c r="G362" s="2">
        <f>SUM(J362:R362)</f>
        <v>0</v>
      </c>
      <c r="H362" s="147">
        <f>AVERAGE(LARGE(J362:R362,1),LARGE(J362:R362,2),LARGE(J362:R362,3),LARGE(J362:R362,4),LARGE(J362:R362,5),LARGE(J362:R362,6))</f>
        <v>0</v>
      </c>
      <c r="I362" s="78">
        <f>COUNTIF(J362:R362,"&gt;0")</f>
        <v>0</v>
      </c>
      <c r="J362" s="92">
        <v>0</v>
      </c>
      <c r="K362" s="93">
        <v>0</v>
      </c>
      <c r="L362" s="93">
        <v>0</v>
      </c>
      <c r="M362" s="93">
        <v>0</v>
      </c>
      <c r="N362" s="93">
        <v>0</v>
      </c>
      <c r="O362" s="93">
        <v>0</v>
      </c>
      <c r="P362" s="140">
        <v>0</v>
      </c>
      <c r="Q362" s="290">
        <v>0</v>
      </c>
      <c r="R362" s="291">
        <v>0</v>
      </c>
      <c r="S362" s="130"/>
    </row>
    <row r="363" spans="1:19" x14ac:dyDescent="0.25">
      <c r="A363" s="117">
        <f>+IF(H363=H362,A362,ROW(A363)-1)</f>
        <v>123</v>
      </c>
      <c r="B363" s="5">
        <v>0</v>
      </c>
      <c r="C363" s="52">
        <f>IF(G363&gt;0,IF(B363=0,58-A363,B363-A363),0)</f>
        <v>0</v>
      </c>
      <c r="D363" s="59" t="s">
        <v>505</v>
      </c>
      <c r="E363" s="99" t="s">
        <v>56</v>
      </c>
      <c r="F363" s="75" t="s">
        <v>581</v>
      </c>
      <c r="G363" s="2">
        <f>SUM(J363:R363)</f>
        <v>0</v>
      </c>
      <c r="H363" s="147">
        <f>AVERAGE(LARGE(J363:R363,1),LARGE(J363:R363,2),LARGE(J363:R363,3),LARGE(J363:R363,4),LARGE(J363:R363,5),LARGE(J363:R363,6))</f>
        <v>0</v>
      </c>
      <c r="I363" s="78">
        <f>COUNTIF(J363:R363,"&gt;0")</f>
        <v>0</v>
      </c>
      <c r="J363" s="92">
        <v>0</v>
      </c>
      <c r="K363" s="93">
        <v>0</v>
      </c>
      <c r="L363" s="93">
        <v>0</v>
      </c>
      <c r="M363" s="93">
        <v>0</v>
      </c>
      <c r="N363" s="93">
        <v>0</v>
      </c>
      <c r="O363" s="93">
        <v>0</v>
      </c>
      <c r="P363" s="140">
        <v>0</v>
      </c>
      <c r="Q363" s="290">
        <v>0</v>
      </c>
      <c r="R363" s="291">
        <v>0</v>
      </c>
      <c r="S363" s="130"/>
    </row>
    <row r="364" spans="1:19" x14ac:dyDescent="0.25">
      <c r="A364" s="117">
        <f>+IF(H364=H363,A363,ROW(A364)-1)</f>
        <v>123</v>
      </c>
      <c r="B364" s="5">
        <v>0</v>
      </c>
      <c r="C364" s="52">
        <f>IF(G364&gt;0,IF(B364=0,58-A364,B364-A364),0)</f>
        <v>0</v>
      </c>
      <c r="D364" s="59" t="s">
        <v>4</v>
      </c>
      <c r="E364" s="99" t="s">
        <v>33</v>
      </c>
      <c r="F364" s="41" t="s">
        <v>580</v>
      </c>
      <c r="G364" s="2">
        <f>SUM(J364:R364)</f>
        <v>0</v>
      </c>
      <c r="H364" s="147">
        <f>AVERAGE(LARGE(J364:R364,1),LARGE(J364:R364,2),LARGE(J364:R364,3),LARGE(J364:R364,4),LARGE(J364:R364,5),LARGE(J364:R364,6))</f>
        <v>0</v>
      </c>
      <c r="I364" s="78">
        <f>COUNTIF(J364:R364,"&gt;0")</f>
        <v>0</v>
      </c>
      <c r="J364" s="92">
        <v>0</v>
      </c>
      <c r="K364" s="93">
        <v>0</v>
      </c>
      <c r="L364" s="93">
        <v>0</v>
      </c>
      <c r="M364" s="93">
        <v>0</v>
      </c>
      <c r="N364" s="93">
        <v>0</v>
      </c>
      <c r="O364" s="93">
        <v>0</v>
      </c>
      <c r="P364" s="140">
        <v>0</v>
      </c>
      <c r="Q364" s="290">
        <v>0</v>
      </c>
      <c r="R364" s="291">
        <v>0</v>
      </c>
      <c r="S364" s="130"/>
    </row>
    <row r="365" spans="1:19" x14ac:dyDescent="0.25">
      <c r="A365" s="117">
        <f>+IF(H365=H364,A364,ROW(A365)-1)</f>
        <v>123</v>
      </c>
      <c r="B365" s="5">
        <v>0</v>
      </c>
      <c r="C365" s="52">
        <f>IF(G365&gt;0,IF(B365=0,58-A365,B365-A365),0)</f>
        <v>0</v>
      </c>
      <c r="D365" s="59" t="s">
        <v>642</v>
      </c>
      <c r="E365" s="99" t="s">
        <v>640</v>
      </c>
      <c r="F365" s="56" t="s">
        <v>662</v>
      </c>
      <c r="G365" s="2">
        <f>SUM(J365:R365)</f>
        <v>0</v>
      </c>
      <c r="H365" s="147">
        <f>AVERAGE(LARGE(J365:R365,1),LARGE(J365:R365,2),LARGE(J365:R365,3),LARGE(J365:R365,4),LARGE(J365:R365,5),LARGE(J365:R365,6))</f>
        <v>0</v>
      </c>
      <c r="I365" s="78">
        <f>COUNTIF(J365:R365,"&gt;0")</f>
        <v>0</v>
      </c>
      <c r="J365" s="92">
        <v>0</v>
      </c>
      <c r="K365" s="93">
        <v>0</v>
      </c>
      <c r="L365" s="93">
        <v>0</v>
      </c>
      <c r="M365" s="93">
        <v>0</v>
      </c>
      <c r="N365" s="93">
        <v>0</v>
      </c>
      <c r="O365" s="93">
        <v>0</v>
      </c>
      <c r="P365" s="140">
        <v>0</v>
      </c>
      <c r="Q365" s="290">
        <v>0</v>
      </c>
      <c r="R365" s="291">
        <v>0</v>
      </c>
      <c r="S365" s="130"/>
    </row>
    <row r="366" spans="1:19" x14ac:dyDescent="0.25">
      <c r="A366" s="117">
        <f>+IF(H366=H365,A365,ROW(A366)-1)</f>
        <v>123</v>
      </c>
      <c r="B366" s="5">
        <v>0</v>
      </c>
      <c r="C366" s="52">
        <f>IF(G366&gt;0,IF(B366=0,58-A366,B366-A366),0)</f>
        <v>0</v>
      </c>
      <c r="D366" s="59" t="s">
        <v>338</v>
      </c>
      <c r="E366" s="99" t="s">
        <v>163</v>
      </c>
      <c r="F366" s="41"/>
      <c r="G366" s="2">
        <f>SUM(J366:R366)</f>
        <v>0</v>
      </c>
      <c r="H366" s="147">
        <f>AVERAGE(LARGE(J366:R366,1),LARGE(J366:R366,2),LARGE(J366:R366,3),LARGE(J366:R366,4),LARGE(J366:R366,5),LARGE(J366:R366,6))</f>
        <v>0</v>
      </c>
      <c r="I366" s="78">
        <f>COUNTIF(J366:R366,"&gt;0")</f>
        <v>0</v>
      </c>
      <c r="J366" s="92">
        <v>0</v>
      </c>
      <c r="K366" s="93">
        <v>0</v>
      </c>
      <c r="L366" s="93">
        <v>0</v>
      </c>
      <c r="M366" s="93">
        <v>0</v>
      </c>
      <c r="N366" s="93">
        <v>0</v>
      </c>
      <c r="O366" s="93">
        <v>0</v>
      </c>
      <c r="P366" s="140">
        <v>0</v>
      </c>
      <c r="Q366" s="290">
        <v>0</v>
      </c>
      <c r="R366" s="291">
        <v>0</v>
      </c>
      <c r="S366" s="130"/>
    </row>
    <row r="367" spans="1:19" x14ac:dyDescent="0.25">
      <c r="A367" s="117">
        <f>+IF(H367=H366,A366,ROW(A367)-1)</f>
        <v>123</v>
      </c>
      <c r="B367" s="5">
        <v>0</v>
      </c>
      <c r="C367" s="52">
        <f>IF(G367&gt;0,IF(B367=0,58-A367,B367-A367),0)</f>
        <v>0</v>
      </c>
      <c r="D367" s="59" t="s">
        <v>109</v>
      </c>
      <c r="E367" s="99" t="s">
        <v>108</v>
      </c>
      <c r="F367" s="41" t="s">
        <v>600</v>
      </c>
      <c r="G367" s="2">
        <f>SUM(J367:R367)</f>
        <v>0</v>
      </c>
      <c r="H367" s="147">
        <f>AVERAGE(LARGE(J367:R367,1),LARGE(J367:R367,2),LARGE(J367:R367,3),LARGE(J367:R367,4),LARGE(J367:R367,5),LARGE(J367:R367,6))</f>
        <v>0</v>
      </c>
      <c r="I367" s="78">
        <f>COUNTIF(J367:R367,"&gt;0")</f>
        <v>0</v>
      </c>
      <c r="J367" s="92">
        <v>0</v>
      </c>
      <c r="K367" s="93">
        <v>0</v>
      </c>
      <c r="L367" s="93">
        <v>0</v>
      </c>
      <c r="M367" s="93">
        <v>0</v>
      </c>
      <c r="N367" s="93">
        <v>0</v>
      </c>
      <c r="O367" s="93">
        <v>0</v>
      </c>
      <c r="P367" s="140">
        <v>0</v>
      </c>
      <c r="Q367" s="290">
        <v>0</v>
      </c>
      <c r="R367" s="291">
        <v>0</v>
      </c>
      <c r="S367" s="130"/>
    </row>
    <row r="368" spans="1:19" x14ac:dyDescent="0.25">
      <c r="A368" s="117">
        <f>+IF(H368=H367,A367,ROW(A368)-1)</f>
        <v>123</v>
      </c>
      <c r="B368" s="5">
        <v>0</v>
      </c>
      <c r="C368" s="52">
        <f>IF(G368&gt;0,IF(B368=0,58-A368,B368-A368),0)</f>
        <v>0</v>
      </c>
      <c r="D368" s="59" t="s">
        <v>154</v>
      </c>
      <c r="E368" s="98" t="s">
        <v>218</v>
      </c>
      <c r="F368" s="41" t="s">
        <v>582</v>
      </c>
      <c r="G368" s="2">
        <f>SUM(J368:R368)</f>
        <v>0</v>
      </c>
      <c r="H368" s="147">
        <f>AVERAGE(LARGE(J368:R368,1),LARGE(J368:R368,2),LARGE(J368:R368,3),LARGE(J368:R368,4),LARGE(J368:R368,5),LARGE(J368:R368,6))</f>
        <v>0</v>
      </c>
      <c r="I368" s="78">
        <f>COUNTIF(J368:R368,"&gt;0")</f>
        <v>0</v>
      </c>
      <c r="J368" s="92">
        <v>0</v>
      </c>
      <c r="K368" s="93">
        <v>0</v>
      </c>
      <c r="L368" s="93">
        <v>0</v>
      </c>
      <c r="M368" s="93">
        <v>0</v>
      </c>
      <c r="N368" s="93">
        <v>0</v>
      </c>
      <c r="O368" s="93">
        <v>0</v>
      </c>
      <c r="P368" s="140">
        <v>0</v>
      </c>
      <c r="Q368" s="290">
        <v>0</v>
      </c>
      <c r="R368" s="291">
        <v>0</v>
      </c>
      <c r="S368" s="130"/>
    </row>
    <row r="369" spans="1:19" x14ac:dyDescent="0.25">
      <c r="A369" s="117">
        <f>+IF(H369=H368,A368,ROW(A369)-1)</f>
        <v>123</v>
      </c>
      <c r="B369" s="5">
        <v>0</v>
      </c>
      <c r="C369" s="52">
        <f>IF(G369&gt;0,IF(B369=0,58-A369,B369-A369),0)</f>
        <v>0</v>
      </c>
      <c r="D369" s="59" t="s">
        <v>326</v>
      </c>
      <c r="E369" s="99" t="s">
        <v>80</v>
      </c>
      <c r="F369" s="41"/>
      <c r="G369" s="2">
        <f>SUM(J369:R369)</f>
        <v>0</v>
      </c>
      <c r="H369" s="147">
        <f>AVERAGE(LARGE(J369:R369,1),LARGE(J369:R369,2),LARGE(J369:R369,3),LARGE(J369:R369,4),LARGE(J369:R369,5),LARGE(J369:R369,6))</f>
        <v>0</v>
      </c>
      <c r="I369" s="78">
        <f>COUNTIF(J369:R369,"&gt;0")</f>
        <v>0</v>
      </c>
      <c r="J369" s="92">
        <v>0</v>
      </c>
      <c r="K369" s="93">
        <v>0</v>
      </c>
      <c r="L369" s="93">
        <v>0</v>
      </c>
      <c r="M369" s="93">
        <v>0</v>
      </c>
      <c r="N369" s="93">
        <v>0</v>
      </c>
      <c r="O369" s="93">
        <v>0</v>
      </c>
      <c r="P369" s="140">
        <v>0</v>
      </c>
      <c r="Q369" s="290">
        <v>0</v>
      </c>
      <c r="R369" s="291">
        <v>0</v>
      </c>
      <c r="S369" s="130"/>
    </row>
    <row r="370" spans="1:19" x14ac:dyDescent="0.25">
      <c r="A370" s="117">
        <f>+IF(H370=H369,A369,ROW(A370)-1)</f>
        <v>123</v>
      </c>
      <c r="B370" s="5">
        <v>0</v>
      </c>
      <c r="C370" s="52">
        <f>IF(G370&gt;0,IF(B370=0,58-A370,B370-A370),0)</f>
        <v>0</v>
      </c>
      <c r="D370" s="59" t="s">
        <v>388</v>
      </c>
      <c r="E370" s="99" t="s">
        <v>103</v>
      </c>
      <c r="F370" s="41"/>
      <c r="G370" s="2">
        <f>SUM(J370:R370)</f>
        <v>0</v>
      </c>
      <c r="H370" s="147">
        <f>AVERAGE(LARGE(J370:R370,1),LARGE(J370:R370,2),LARGE(J370:R370,3),LARGE(J370:R370,4),LARGE(J370:R370,5),LARGE(J370:R370,6))</f>
        <v>0</v>
      </c>
      <c r="I370" s="78">
        <f>COUNTIF(J370:R370,"&gt;0")</f>
        <v>0</v>
      </c>
      <c r="J370" s="92">
        <v>0</v>
      </c>
      <c r="K370" s="93">
        <v>0</v>
      </c>
      <c r="L370" s="93">
        <v>0</v>
      </c>
      <c r="M370" s="93">
        <v>0</v>
      </c>
      <c r="N370" s="93">
        <v>0</v>
      </c>
      <c r="O370" s="93">
        <v>0</v>
      </c>
      <c r="P370" s="140">
        <v>0</v>
      </c>
      <c r="Q370" s="290">
        <v>0</v>
      </c>
      <c r="R370" s="291">
        <v>0</v>
      </c>
      <c r="S370" s="130"/>
    </row>
    <row r="371" spans="1:19" x14ac:dyDescent="0.25">
      <c r="A371" s="117">
        <f>+IF(H371=H370,A370,ROW(A371)-1)</f>
        <v>123</v>
      </c>
      <c r="B371" s="5">
        <v>0</v>
      </c>
      <c r="C371" s="52">
        <f>IF(G371&gt;0,IF(B371=0,58-A371,B371-A371),0)</f>
        <v>0</v>
      </c>
      <c r="D371" s="59" t="s">
        <v>308</v>
      </c>
      <c r="E371" s="99" t="s">
        <v>262</v>
      </c>
      <c r="F371" s="41"/>
      <c r="G371" s="2">
        <f>SUM(J371:R371)</f>
        <v>0</v>
      </c>
      <c r="H371" s="147">
        <f>AVERAGE(LARGE(J371:R371,1),LARGE(J371:R371,2),LARGE(J371:R371,3),LARGE(J371:R371,4),LARGE(J371:R371,5),LARGE(J371:R371,6))</f>
        <v>0</v>
      </c>
      <c r="I371" s="78">
        <f>COUNTIF(J371:R371,"&gt;0")</f>
        <v>0</v>
      </c>
      <c r="J371" s="92">
        <v>0</v>
      </c>
      <c r="K371" s="93">
        <v>0</v>
      </c>
      <c r="L371" s="93">
        <v>0</v>
      </c>
      <c r="M371" s="93">
        <v>0</v>
      </c>
      <c r="N371" s="93">
        <v>0</v>
      </c>
      <c r="O371" s="93">
        <v>0</v>
      </c>
      <c r="P371" s="140">
        <v>0</v>
      </c>
      <c r="Q371" s="290">
        <v>0</v>
      </c>
      <c r="R371" s="291">
        <v>0</v>
      </c>
      <c r="S371" s="130"/>
    </row>
    <row r="372" spans="1:19" x14ac:dyDescent="0.25">
      <c r="A372" s="117">
        <f>+IF(H372=H371,A371,ROW(A372)-1)</f>
        <v>123</v>
      </c>
      <c r="B372" s="5">
        <v>0</v>
      </c>
      <c r="C372" s="52">
        <f>IF(G372&gt;0,IF(B372=0,58-A372,B372-A372),0)</f>
        <v>0</v>
      </c>
      <c r="D372" s="59" t="s">
        <v>92</v>
      </c>
      <c r="E372" s="99" t="s">
        <v>62</v>
      </c>
      <c r="F372" s="41" t="s">
        <v>578</v>
      </c>
      <c r="G372" s="2">
        <f>SUM(J372:R372)</f>
        <v>0</v>
      </c>
      <c r="H372" s="147">
        <f>AVERAGE(LARGE(J372:R372,1),LARGE(J372:R372,2),LARGE(J372:R372,3),LARGE(J372:R372,4),LARGE(J372:R372,5),LARGE(J372:R372,6))</f>
        <v>0</v>
      </c>
      <c r="I372" s="78">
        <f>COUNTIF(J372:R372,"&gt;0")</f>
        <v>0</v>
      </c>
      <c r="J372" s="92">
        <v>0</v>
      </c>
      <c r="K372" s="93">
        <v>0</v>
      </c>
      <c r="L372" s="93">
        <v>0</v>
      </c>
      <c r="M372" s="93">
        <v>0</v>
      </c>
      <c r="N372" s="93">
        <v>0</v>
      </c>
      <c r="O372" s="93">
        <v>0</v>
      </c>
      <c r="P372" s="140">
        <v>0</v>
      </c>
      <c r="Q372" s="290">
        <v>0</v>
      </c>
      <c r="R372" s="291">
        <v>0</v>
      </c>
      <c r="S372" s="130"/>
    </row>
    <row r="373" spans="1:19" x14ac:dyDescent="0.25">
      <c r="A373" s="117">
        <f>+IF(H373=H372,A372,ROW(A373)-1)</f>
        <v>123</v>
      </c>
      <c r="B373" s="5">
        <v>0</v>
      </c>
      <c r="C373" s="52">
        <f>IF(G373&gt;0,IF(B373=0,58-A373,B373-A373),0)</f>
        <v>0</v>
      </c>
      <c r="D373" s="59" t="s">
        <v>309</v>
      </c>
      <c r="E373" s="99" t="s">
        <v>91</v>
      </c>
      <c r="F373" s="41"/>
      <c r="G373" s="2">
        <f>SUM(J373:R373)</f>
        <v>0</v>
      </c>
      <c r="H373" s="147">
        <f>AVERAGE(LARGE(J373:R373,1),LARGE(J373:R373,2),LARGE(J373:R373,3),LARGE(J373:R373,4),LARGE(J373:R373,5),LARGE(J373:R373,6))</f>
        <v>0</v>
      </c>
      <c r="I373" s="78">
        <f>COUNTIF(J373:R373,"&gt;0")</f>
        <v>0</v>
      </c>
      <c r="J373" s="92">
        <v>0</v>
      </c>
      <c r="K373" s="93">
        <v>0</v>
      </c>
      <c r="L373" s="93">
        <v>0</v>
      </c>
      <c r="M373" s="93">
        <v>0</v>
      </c>
      <c r="N373" s="93">
        <v>0</v>
      </c>
      <c r="O373" s="93">
        <v>0</v>
      </c>
      <c r="P373" s="140">
        <v>0</v>
      </c>
      <c r="Q373" s="290">
        <v>0</v>
      </c>
      <c r="R373" s="291">
        <v>0</v>
      </c>
      <c r="S373" s="130"/>
    </row>
    <row r="374" spans="1:19" x14ac:dyDescent="0.25">
      <c r="A374" s="117">
        <f>+IF(H374=H373,A373,ROW(A374)-1)</f>
        <v>123</v>
      </c>
      <c r="B374" s="5">
        <v>0</v>
      </c>
      <c r="C374" s="52">
        <f>IF(G374&gt;0,IF(B374=0,58-A374,B374-A374),0)</f>
        <v>0</v>
      </c>
      <c r="D374" s="165" t="s">
        <v>573</v>
      </c>
      <c r="E374" s="161" t="s">
        <v>575</v>
      </c>
      <c r="F374" s="168" t="s">
        <v>439</v>
      </c>
      <c r="G374" s="2">
        <f>SUM(J374:R374)</f>
        <v>0</v>
      </c>
      <c r="H374" s="147">
        <f>AVERAGE(LARGE(J374:R374,1),LARGE(J374:R374,2),LARGE(J374:R374,3),LARGE(J374:R374,4),LARGE(J374:R374,5),LARGE(J374:R374,6))</f>
        <v>0</v>
      </c>
      <c r="I374" s="78">
        <f>COUNTIF(J374:R374,"&gt;0")</f>
        <v>0</v>
      </c>
      <c r="J374" s="92">
        <v>0</v>
      </c>
      <c r="K374" s="93">
        <v>0</v>
      </c>
      <c r="L374" s="93">
        <v>0</v>
      </c>
      <c r="M374" s="93">
        <v>0</v>
      </c>
      <c r="N374" s="93">
        <v>0</v>
      </c>
      <c r="O374" s="93">
        <v>0</v>
      </c>
      <c r="P374" s="140">
        <v>0</v>
      </c>
      <c r="Q374" s="290">
        <v>0</v>
      </c>
      <c r="R374" s="291">
        <v>0</v>
      </c>
      <c r="S374" s="130"/>
    </row>
    <row r="375" spans="1:19" x14ac:dyDescent="0.25">
      <c r="A375" s="117">
        <f>+IF(H375=H374,A374,ROW(A375)-1)</f>
        <v>123</v>
      </c>
      <c r="B375" s="5">
        <v>0</v>
      </c>
      <c r="C375" s="52">
        <f>IF(G375&gt;0,IF(B375=0,58-A375,B375-A375),0)</f>
        <v>0</v>
      </c>
      <c r="D375" s="165" t="s">
        <v>573</v>
      </c>
      <c r="E375" s="161" t="s">
        <v>576</v>
      </c>
      <c r="F375" s="168" t="s">
        <v>439</v>
      </c>
      <c r="G375" s="2">
        <f>SUM(J375:R375)</f>
        <v>0</v>
      </c>
      <c r="H375" s="147">
        <f>AVERAGE(LARGE(J375:R375,1),LARGE(J375:R375,2),LARGE(J375:R375,3),LARGE(J375:R375,4),LARGE(J375:R375,5),LARGE(J375:R375,6))</f>
        <v>0</v>
      </c>
      <c r="I375" s="78">
        <f>COUNTIF(J375:R375,"&gt;0")</f>
        <v>0</v>
      </c>
      <c r="J375" s="92">
        <v>0</v>
      </c>
      <c r="K375" s="93">
        <v>0</v>
      </c>
      <c r="L375" s="93">
        <v>0</v>
      </c>
      <c r="M375" s="93">
        <v>0</v>
      </c>
      <c r="N375" s="93">
        <v>0</v>
      </c>
      <c r="O375" s="93">
        <v>0</v>
      </c>
      <c r="P375" s="140">
        <v>0</v>
      </c>
      <c r="Q375" s="290">
        <v>0</v>
      </c>
      <c r="R375" s="291">
        <v>0</v>
      </c>
      <c r="S375" s="130"/>
    </row>
    <row r="376" spans="1:19" x14ac:dyDescent="0.25">
      <c r="A376" s="117">
        <f>+IF(H376=H375,A375,ROW(A376)-1)</f>
        <v>123</v>
      </c>
      <c r="B376" s="5">
        <v>0</v>
      </c>
      <c r="C376" s="52">
        <f>IF(G376&gt;0,IF(B376=0,58-A376,B376-A376),0)</f>
        <v>0</v>
      </c>
      <c r="D376" s="165" t="s">
        <v>533</v>
      </c>
      <c r="E376" s="161" t="s">
        <v>534</v>
      </c>
      <c r="F376" s="163" t="s">
        <v>532</v>
      </c>
      <c r="G376" s="2">
        <f>SUM(J376:R376)</f>
        <v>0</v>
      </c>
      <c r="H376" s="147">
        <f>AVERAGE(LARGE(J376:R376,1),LARGE(J376:R376,2),LARGE(J376:R376,3),LARGE(J376:R376,4),LARGE(J376:R376,5),LARGE(J376:R376,6))</f>
        <v>0</v>
      </c>
      <c r="I376" s="78">
        <f>COUNTIF(J376:R376,"&gt;0")</f>
        <v>0</v>
      </c>
      <c r="J376" s="92">
        <v>0</v>
      </c>
      <c r="K376" s="93">
        <v>0</v>
      </c>
      <c r="L376" s="93">
        <v>0</v>
      </c>
      <c r="M376" s="93">
        <v>0</v>
      </c>
      <c r="N376" s="93">
        <v>0</v>
      </c>
      <c r="O376" s="93">
        <v>0</v>
      </c>
      <c r="P376" s="140">
        <v>0</v>
      </c>
      <c r="Q376" s="290">
        <v>0</v>
      </c>
      <c r="R376" s="291">
        <v>0</v>
      </c>
      <c r="S376" s="130"/>
    </row>
    <row r="377" spans="1:19" x14ac:dyDescent="0.25">
      <c r="A377" s="117">
        <f>+IF(H377=H376,A376,ROW(A377)-1)</f>
        <v>123</v>
      </c>
      <c r="B377" s="5">
        <v>0</v>
      </c>
      <c r="C377" s="52">
        <f>IF(G377&gt;0,IF(B377=0,58-A377,B377-A377),0)</f>
        <v>0</v>
      </c>
      <c r="D377" s="59" t="s">
        <v>392</v>
      </c>
      <c r="E377" s="99" t="s">
        <v>189</v>
      </c>
      <c r="F377" s="41"/>
      <c r="G377" s="2">
        <f>SUM(J377:R377)</f>
        <v>0</v>
      </c>
      <c r="H377" s="147">
        <f>AVERAGE(LARGE(J377:R377,1),LARGE(J377:R377,2),LARGE(J377:R377,3),LARGE(J377:R377,4),LARGE(J377:R377,5),LARGE(J377:R377,6))</f>
        <v>0</v>
      </c>
      <c r="I377" s="78">
        <f>COUNTIF(J377:R377,"&gt;0")</f>
        <v>0</v>
      </c>
      <c r="J377" s="92">
        <v>0</v>
      </c>
      <c r="K377" s="93">
        <v>0</v>
      </c>
      <c r="L377" s="93">
        <v>0</v>
      </c>
      <c r="M377" s="93">
        <v>0</v>
      </c>
      <c r="N377" s="93">
        <v>0</v>
      </c>
      <c r="O377" s="93">
        <v>0</v>
      </c>
      <c r="P377" s="140">
        <v>0</v>
      </c>
      <c r="Q377" s="290">
        <v>0</v>
      </c>
      <c r="R377" s="291">
        <v>0</v>
      </c>
      <c r="S377" s="130"/>
    </row>
    <row r="378" spans="1:19" x14ac:dyDescent="0.25">
      <c r="A378" s="117">
        <f>+IF(H378=H377,A377,ROW(A378)-1)</f>
        <v>123</v>
      </c>
      <c r="B378" s="5">
        <v>0</v>
      </c>
      <c r="C378" s="52">
        <f>IF(G378&gt;0,IF(B378=0,58-A378,B378-A378),0)</f>
        <v>0</v>
      </c>
      <c r="D378" s="59" t="s">
        <v>471</v>
      </c>
      <c r="E378" s="99" t="s">
        <v>179</v>
      </c>
      <c r="F378" s="41"/>
      <c r="G378" s="2">
        <f>SUM(J378:R378)</f>
        <v>0</v>
      </c>
      <c r="H378" s="147">
        <f>AVERAGE(LARGE(J378:R378,1),LARGE(J378:R378,2),LARGE(J378:R378,3),LARGE(J378:R378,4),LARGE(J378:R378,5),LARGE(J378:R378,6))</f>
        <v>0</v>
      </c>
      <c r="I378" s="78">
        <f>COUNTIF(J378:R378,"&gt;0")</f>
        <v>0</v>
      </c>
      <c r="J378" s="92">
        <v>0</v>
      </c>
      <c r="K378" s="93">
        <v>0</v>
      </c>
      <c r="L378" s="93">
        <v>0</v>
      </c>
      <c r="M378" s="93">
        <v>0</v>
      </c>
      <c r="N378" s="93">
        <v>0</v>
      </c>
      <c r="O378" s="93">
        <v>0</v>
      </c>
      <c r="P378" s="140">
        <v>0</v>
      </c>
      <c r="Q378" s="290">
        <v>0</v>
      </c>
      <c r="R378" s="291">
        <v>0</v>
      </c>
      <c r="S378" s="130"/>
    </row>
    <row r="379" spans="1:19" x14ac:dyDescent="0.25">
      <c r="A379" s="117">
        <f>+IF(H379=H378,A378,ROW(A379)-1)</f>
        <v>123</v>
      </c>
      <c r="B379" s="5">
        <v>0</v>
      </c>
      <c r="C379" s="52">
        <f>IF(G379&gt;0,IF(B379=0,58-A379,B379-A379),0)</f>
        <v>0</v>
      </c>
      <c r="D379" s="165" t="s">
        <v>266</v>
      </c>
      <c r="E379" s="161" t="s">
        <v>267</v>
      </c>
      <c r="F379" s="162" t="s">
        <v>268</v>
      </c>
      <c r="G379" s="2">
        <f>SUM(J379:R379)</f>
        <v>0</v>
      </c>
      <c r="H379" s="147">
        <f>AVERAGE(LARGE(J379:R379,1),LARGE(J379:R379,2),LARGE(J379:R379,3),LARGE(J379:R379,4),LARGE(J379:R379,5),LARGE(J379:R379,6))</f>
        <v>0</v>
      </c>
      <c r="I379" s="78">
        <f>COUNTIF(J379:R379,"&gt;0")</f>
        <v>0</v>
      </c>
      <c r="J379" s="92">
        <v>0</v>
      </c>
      <c r="K379" s="93">
        <v>0</v>
      </c>
      <c r="L379" s="93">
        <v>0</v>
      </c>
      <c r="M379" s="93">
        <v>0</v>
      </c>
      <c r="N379" s="93">
        <v>0</v>
      </c>
      <c r="O379" s="93">
        <v>0</v>
      </c>
      <c r="P379" s="140">
        <v>0</v>
      </c>
      <c r="Q379" s="290">
        <v>0</v>
      </c>
      <c r="R379" s="291">
        <v>0</v>
      </c>
      <c r="S379" s="130"/>
    </row>
    <row r="380" spans="1:19" x14ac:dyDescent="0.25">
      <c r="A380" s="117">
        <f>+IF(H380=H379,A379,ROW(A380)-1)</f>
        <v>123</v>
      </c>
      <c r="B380" s="5">
        <v>0</v>
      </c>
      <c r="C380" s="52">
        <f>IF(G380&gt;0,IF(B380=0,58-A380,B380-A380),0)</f>
        <v>0</v>
      </c>
      <c r="D380" s="59" t="s">
        <v>67</v>
      </c>
      <c r="E380" s="99" t="s">
        <v>66</v>
      </c>
      <c r="F380" s="41" t="s">
        <v>582</v>
      </c>
      <c r="G380" s="2">
        <f>SUM(J380:R380)</f>
        <v>0</v>
      </c>
      <c r="H380" s="147">
        <f>AVERAGE(LARGE(J380:R380,1),LARGE(J380:R380,2),LARGE(J380:R380,3),LARGE(J380:R380,4),LARGE(J380:R380,5),LARGE(J380:R380,6))</f>
        <v>0</v>
      </c>
      <c r="I380" s="78">
        <f>COUNTIF(J380:R380,"&gt;0")</f>
        <v>0</v>
      </c>
      <c r="J380" s="92">
        <v>0</v>
      </c>
      <c r="K380" s="93">
        <v>0</v>
      </c>
      <c r="L380" s="93">
        <v>0</v>
      </c>
      <c r="M380" s="93">
        <v>0</v>
      </c>
      <c r="N380" s="93">
        <v>0</v>
      </c>
      <c r="O380" s="93">
        <v>0</v>
      </c>
      <c r="P380" s="140">
        <v>0</v>
      </c>
      <c r="Q380" s="290">
        <v>0</v>
      </c>
      <c r="R380" s="291">
        <v>0</v>
      </c>
      <c r="S380" s="130"/>
    </row>
    <row r="381" spans="1:19" x14ac:dyDescent="0.25">
      <c r="A381" s="117">
        <f>+IF(H381=H380,A380,ROW(A381)-1)</f>
        <v>123</v>
      </c>
      <c r="B381" s="5">
        <v>0</v>
      </c>
      <c r="C381" s="52">
        <f>IF(G381&gt;0,IF(B381=0,58-A381,B381-A381),0)</f>
        <v>0</v>
      </c>
      <c r="D381" s="59" t="s">
        <v>294</v>
      </c>
      <c r="E381" s="99" t="s">
        <v>265</v>
      </c>
      <c r="F381" s="41"/>
      <c r="G381" s="2">
        <f>SUM(J381:R381)</f>
        <v>0</v>
      </c>
      <c r="H381" s="147">
        <f>AVERAGE(LARGE(J381:R381,1),LARGE(J381:R381,2),LARGE(J381:R381,3),LARGE(J381:R381,4),LARGE(J381:R381,5),LARGE(J381:R381,6))</f>
        <v>0</v>
      </c>
      <c r="I381" s="78">
        <f>COUNTIF(J381:R381,"&gt;0")</f>
        <v>0</v>
      </c>
      <c r="J381" s="92">
        <v>0</v>
      </c>
      <c r="K381" s="93">
        <v>0</v>
      </c>
      <c r="L381" s="93">
        <v>0</v>
      </c>
      <c r="M381" s="93">
        <v>0</v>
      </c>
      <c r="N381" s="93">
        <v>0</v>
      </c>
      <c r="O381" s="93">
        <v>0</v>
      </c>
      <c r="P381" s="140">
        <v>0</v>
      </c>
      <c r="Q381" s="290">
        <v>0</v>
      </c>
      <c r="R381" s="291">
        <v>0</v>
      </c>
      <c r="S381" s="130"/>
    </row>
    <row r="382" spans="1:19" x14ac:dyDescent="0.25">
      <c r="A382" s="117">
        <f>+IF(H382=H381,A381,ROW(A382)-1)</f>
        <v>123</v>
      </c>
      <c r="B382" s="5">
        <v>0</v>
      </c>
      <c r="C382" s="52">
        <f>IF(G382&gt;0,IF(B382=0,58-A382,B382-A382),0)</f>
        <v>0</v>
      </c>
      <c r="D382" s="59" t="s">
        <v>294</v>
      </c>
      <c r="E382" s="99" t="s">
        <v>46</v>
      </c>
      <c r="F382" s="41" t="s">
        <v>68</v>
      </c>
      <c r="G382" s="2">
        <f>SUM(J382:R382)</f>
        <v>0</v>
      </c>
      <c r="H382" s="147">
        <f>AVERAGE(LARGE(J382:R382,1),LARGE(J382:R382,2),LARGE(J382:R382,3),LARGE(J382:R382,4),LARGE(J382:R382,5),LARGE(J382:R382,6))</f>
        <v>0</v>
      </c>
      <c r="I382" s="78">
        <f>COUNTIF(J382:R382,"&gt;0")</f>
        <v>0</v>
      </c>
      <c r="J382" s="92">
        <v>0</v>
      </c>
      <c r="K382" s="93">
        <v>0</v>
      </c>
      <c r="L382" s="93">
        <v>0</v>
      </c>
      <c r="M382" s="93">
        <v>0</v>
      </c>
      <c r="N382" s="93">
        <v>0</v>
      </c>
      <c r="O382" s="93">
        <v>0</v>
      </c>
      <c r="P382" s="140">
        <v>0</v>
      </c>
      <c r="Q382" s="290">
        <v>0</v>
      </c>
      <c r="R382" s="291">
        <v>0</v>
      </c>
      <c r="S382" s="130"/>
    </row>
    <row r="383" spans="1:19" x14ac:dyDescent="0.25">
      <c r="A383" s="117">
        <f>+IF(H383=H382,A382,ROW(A383)-1)</f>
        <v>123</v>
      </c>
      <c r="B383" s="5">
        <v>0</v>
      </c>
      <c r="C383" s="52">
        <f>IF(G383&gt;0,IF(B383=0,58-A383,B383-A383),0)</f>
        <v>0</v>
      </c>
      <c r="D383" s="59" t="s">
        <v>357</v>
      </c>
      <c r="E383" s="99" t="s">
        <v>179</v>
      </c>
      <c r="F383" s="41"/>
      <c r="G383" s="2">
        <f>SUM(J383:R383)</f>
        <v>0</v>
      </c>
      <c r="H383" s="147">
        <f>AVERAGE(LARGE(J383:R383,1),LARGE(J383:R383,2),LARGE(J383:R383,3),LARGE(J383:R383,4),LARGE(J383:R383,5),LARGE(J383:R383,6))</f>
        <v>0</v>
      </c>
      <c r="I383" s="78">
        <f>COUNTIF(J383:R383,"&gt;0")</f>
        <v>0</v>
      </c>
      <c r="J383" s="92">
        <v>0</v>
      </c>
      <c r="K383" s="93">
        <v>0</v>
      </c>
      <c r="L383" s="93">
        <v>0</v>
      </c>
      <c r="M383" s="93">
        <v>0</v>
      </c>
      <c r="N383" s="93">
        <v>0</v>
      </c>
      <c r="O383" s="93">
        <v>0</v>
      </c>
      <c r="P383" s="140">
        <v>0</v>
      </c>
      <c r="Q383" s="290">
        <v>0</v>
      </c>
      <c r="R383" s="291">
        <v>0</v>
      </c>
      <c r="S383" s="130"/>
    </row>
    <row r="384" spans="1:19" ht="0.75" customHeight="1" x14ac:dyDescent="0.25">
      <c r="A384" s="117">
        <f>+IF(H384=H383,A383,ROW(A384)-1)</f>
        <v>123</v>
      </c>
      <c r="B384" s="5">
        <v>0</v>
      </c>
      <c r="C384" s="52">
        <f>IF(G384&gt;0,IF(B384=0,58-A384,B384-A384),0)</f>
        <v>0</v>
      </c>
      <c r="D384" s="59" t="s">
        <v>564</v>
      </c>
      <c r="E384" s="99" t="s">
        <v>215</v>
      </c>
      <c r="F384" s="24"/>
      <c r="G384" s="2">
        <f>SUM(J384:R384)</f>
        <v>0</v>
      </c>
      <c r="H384" s="147">
        <f>AVERAGE(LARGE(J384:R384,1),LARGE(J384:R384,2),LARGE(J384:R384,3),LARGE(J384:R384,4),LARGE(J384:R384,5),LARGE(J384:R384,6))</f>
        <v>0</v>
      </c>
      <c r="I384" s="78">
        <f>COUNTIF(J384:R384,"&gt;0")</f>
        <v>0</v>
      </c>
      <c r="J384" s="92">
        <v>0</v>
      </c>
      <c r="K384" s="93">
        <v>0</v>
      </c>
      <c r="L384" s="93">
        <v>0</v>
      </c>
      <c r="M384" s="93">
        <v>0</v>
      </c>
      <c r="N384" s="93">
        <v>0</v>
      </c>
      <c r="O384" s="93">
        <v>0</v>
      </c>
      <c r="P384" s="140">
        <v>0</v>
      </c>
      <c r="Q384" s="290">
        <v>0</v>
      </c>
      <c r="R384" s="291">
        <v>0</v>
      </c>
      <c r="S384" s="130"/>
    </row>
    <row r="385" spans="1:19" x14ac:dyDescent="0.25">
      <c r="A385" s="117">
        <f>+IF(H385=H384,A384,ROW(A385)-1)</f>
        <v>123</v>
      </c>
      <c r="B385" s="5">
        <v>0</v>
      </c>
      <c r="C385" s="52">
        <f>IF(G385&gt;0,IF(B385=0,58-A385,B385-A385),0)</f>
        <v>0</v>
      </c>
      <c r="D385" s="165" t="s">
        <v>400</v>
      </c>
      <c r="E385" s="161" t="s">
        <v>401</v>
      </c>
      <c r="F385" s="162" t="s">
        <v>284</v>
      </c>
      <c r="G385" s="2">
        <f>SUM(J385:R385)</f>
        <v>0</v>
      </c>
      <c r="H385" s="147">
        <f>AVERAGE(LARGE(J385:R385,1),LARGE(J385:R385,2),LARGE(J385:R385,3),LARGE(J385:R385,4),LARGE(J385:R385,5),LARGE(J385:R385,6))</f>
        <v>0</v>
      </c>
      <c r="I385" s="78">
        <f>COUNTIF(J385:R385,"&gt;0")</f>
        <v>0</v>
      </c>
      <c r="J385" s="92">
        <v>0</v>
      </c>
      <c r="K385" s="93">
        <v>0</v>
      </c>
      <c r="L385" s="93">
        <v>0</v>
      </c>
      <c r="M385" s="93">
        <v>0</v>
      </c>
      <c r="N385" s="93">
        <v>0</v>
      </c>
      <c r="O385" s="93">
        <v>0</v>
      </c>
      <c r="P385" s="140">
        <v>0</v>
      </c>
      <c r="Q385" s="290">
        <v>0</v>
      </c>
      <c r="R385" s="291">
        <v>0</v>
      </c>
      <c r="S385" s="130"/>
    </row>
    <row r="386" spans="1:19" x14ac:dyDescent="0.25">
      <c r="A386" s="117">
        <f>+IF(H386=H385,A385,ROW(A386)-1)</f>
        <v>123</v>
      </c>
      <c r="B386" s="5">
        <v>0</v>
      </c>
      <c r="C386" s="52">
        <f>IF(G386&gt;0,IF(B386=0,58-A386,B386-A386),0)</f>
        <v>0</v>
      </c>
      <c r="D386" s="59" t="s">
        <v>594</v>
      </c>
      <c r="E386" s="99" t="s">
        <v>194</v>
      </c>
      <c r="F386" s="41"/>
      <c r="G386" s="2">
        <f>SUM(J386:R386)</f>
        <v>0</v>
      </c>
      <c r="H386" s="147">
        <f>AVERAGE(LARGE(J386:R386,1),LARGE(J386:R386,2),LARGE(J386:R386,3),LARGE(J386:R386,4),LARGE(J386:R386,5),LARGE(J386:R386,6))</f>
        <v>0</v>
      </c>
      <c r="I386" s="78">
        <f>COUNTIF(J386:R386,"&gt;0")</f>
        <v>0</v>
      </c>
      <c r="J386" s="92">
        <v>0</v>
      </c>
      <c r="K386" s="93">
        <v>0</v>
      </c>
      <c r="L386" s="93">
        <v>0</v>
      </c>
      <c r="M386" s="93">
        <v>0</v>
      </c>
      <c r="N386" s="93">
        <v>0</v>
      </c>
      <c r="O386" s="93">
        <v>0</v>
      </c>
      <c r="P386" s="140">
        <v>0</v>
      </c>
      <c r="Q386" s="290">
        <v>0</v>
      </c>
      <c r="R386" s="291">
        <v>0</v>
      </c>
      <c r="S386" s="130"/>
    </row>
    <row r="387" spans="1:19" x14ac:dyDescent="0.25">
      <c r="A387" s="117">
        <f>+IF(H387=H386,A386,ROW(A387)-1)</f>
        <v>123</v>
      </c>
      <c r="B387" s="5">
        <v>0</v>
      </c>
      <c r="C387" s="52">
        <f>IF(G387&gt;0,IF(B387=0,58-A387,B387-A387),0)</f>
        <v>0</v>
      </c>
      <c r="D387" s="59" t="s">
        <v>84</v>
      </c>
      <c r="E387" s="99" t="s">
        <v>83</v>
      </c>
      <c r="F387" s="41" t="s">
        <v>82</v>
      </c>
      <c r="G387" s="2">
        <f>SUM(J387:R387)</f>
        <v>0</v>
      </c>
      <c r="H387" s="147">
        <f>AVERAGE(LARGE(J387:R387,1),LARGE(J387:R387,2),LARGE(J387:R387,3),LARGE(J387:R387,4),LARGE(J387:R387,5),LARGE(J387:R387,6))</f>
        <v>0</v>
      </c>
      <c r="I387" s="78">
        <f>COUNTIF(J387:R387,"&gt;0")</f>
        <v>0</v>
      </c>
      <c r="J387" s="92">
        <v>0</v>
      </c>
      <c r="K387" s="93">
        <v>0</v>
      </c>
      <c r="L387" s="93">
        <v>0</v>
      </c>
      <c r="M387" s="93">
        <v>0</v>
      </c>
      <c r="N387" s="93">
        <v>0</v>
      </c>
      <c r="O387" s="93">
        <v>0</v>
      </c>
      <c r="P387" s="140">
        <v>0</v>
      </c>
      <c r="Q387" s="290">
        <v>0</v>
      </c>
      <c r="R387" s="291">
        <v>0</v>
      </c>
      <c r="S387" s="130"/>
    </row>
    <row r="388" spans="1:19" x14ac:dyDescent="0.25">
      <c r="A388" s="117">
        <f>+IF(H388=H387,A387,ROW(A388)-1)</f>
        <v>123</v>
      </c>
      <c r="B388" s="5">
        <v>0</v>
      </c>
      <c r="C388" s="52">
        <f>IF(G388&gt;0,IF(B388=0,58-A388,B388-A388),0)</f>
        <v>0</v>
      </c>
      <c r="D388" s="165" t="s">
        <v>235</v>
      </c>
      <c r="E388" s="161" t="s">
        <v>236</v>
      </c>
      <c r="F388" s="162" t="s">
        <v>119</v>
      </c>
      <c r="G388" s="2">
        <f>SUM(J388:R388)</f>
        <v>0</v>
      </c>
      <c r="H388" s="147">
        <f>AVERAGE(LARGE(J388:R388,1),LARGE(J388:R388,2),LARGE(J388:R388,3),LARGE(J388:R388,4),LARGE(J388:R388,5),LARGE(J388:R388,6))</f>
        <v>0</v>
      </c>
      <c r="I388" s="78">
        <f>COUNTIF(J388:R388,"&gt;0")</f>
        <v>0</v>
      </c>
      <c r="J388" s="92">
        <v>0</v>
      </c>
      <c r="K388" s="93">
        <v>0</v>
      </c>
      <c r="L388" s="93">
        <v>0</v>
      </c>
      <c r="M388" s="93">
        <v>0</v>
      </c>
      <c r="N388" s="93">
        <v>0</v>
      </c>
      <c r="O388" s="93">
        <v>0</v>
      </c>
      <c r="P388" s="140">
        <v>0</v>
      </c>
      <c r="Q388" s="290">
        <v>0</v>
      </c>
      <c r="R388" s="291">
        <v>0</v>
      </c>
      <c r="S388" s="130"/>
    </row>
    <row r="389" spans="1:19" x14ac:dyDescent="0.25">
      <c r="A389" s="117">
        <f>+IF(H389=H388,A388,ROW(A389)-1)</f>
        <v>123</v>
      </c>
      <c r="B389" s="5">
        <v>0</v>
      </c>
      <c r="C389" s="52">
        <f>IF(G389&gt;0,IF(B389=0,58-A389,B389-A389),0)</f>
        <v>0</v>
      </c>
      <c r="D389" s="59" t="s">
        <v>26</v>
      </c>
      <c r="E389" s="99" t="s">
        <v>105</v>
      </c>
      <c r="F389" s="41"/>
      <c r="G389" s="2">
        <f>SUM(J389:R389)</f>
        <v>0</v>
      </c>
      <c r="H389" s="147">
        <f>AVERAGE(LARGE(J389:R389,1),LARGE(J389:R389,2),LARGE(J389:R389,3),LARGE(J389:R389,4),LARGE(J389:R389,5),LARGE(J389:R389,6))</f>
        <v>0</v>
      </c>
      <c r="I389" s="78">
        <f>COUNTIF(J389:R389,"&gt;0")</f>
        <v>0</v>
      </c>
      <c r="J389" s="92">
        <v>0</v>
      </c>
      <c r="K389" s="93">
        <v>0</v>
      </c>
      <c r="L389" s="93">
        <v>0</v>
      </c>
      <c r="M389" s="93">
        <v>0</v>
      </c>
      <c r="N389" s="93">
        <v>0</v>
      </c>
      <c r="O389" s="93">
        <v>0</v>
      </c>
      <c r="P389" s="140">
        <v>0</v>
      </c>
      <c r="Q389" s="290">
        <v>0</v>
      </c>
      <c r="R389" s="291">
        <v>0</v>
      </c>
      <c r="S389" s="130"/>
    </row>
    <row r="390" spans="1:19" x14ac:dyDescent="0.25">
      <c r="A390" s="117">
        <f>+IF(H390=H389,A389,ROW(A390)-1)</f>
        <v>123</v>
      </c>
      <c r="B390" s="5">
        <v>0</v>
      </c>
      <c r="C390" s="52">
        <f>IF(G390&gt;0,IF(B390=0,58-A390,B390-A390),0)</f>
        <v>0</v>
      </c>
      <c r="D390" s="165" t="s">
        <v>440</v>
      </c>
      <c r="E390" s="161" t="s">
        <v>441</v>
      </c>
      <c r="F390" s="162" t="s">
        <v>439</v>
      </c>
      <c r="G390" s="2">
        <f>SUM(J390:R390)</f>
        <v>0</v>
      </c>
      <c r="H390" s="147">
        <f>AVERAGE(LARGE(J390:R390,1),LARGE(J390:R390,2),LARGE(J390:R390,3),LARGE(J390:R390,4),LARGE(J390:R390,5),LARGE(J390:R390,6))</f>
        <v>0</v>
      </c>
      <c r="I390" s="78">
        <f>COUNTIF(J390:R390,"&gt;0")</f>
        <v>0</v>
      </c>
      <c r="J390" s="92">
        <v>0</v>
      </c>
      <c r="K390" s="93">
        <v>0</v>
      </c>
      <c r="L390" s="93">
        <v>0</v>
      </c>
      <c r="M390" s="93">
        <v>0</v>
      </c>
      <c r="N390" s="93">
        <v>0</v>
      </c>
      <c r="O390" s="93">
        <v>0</v>
      </c>
      <c r="P390" s="140">
        <v>0</v>
      </c>
      <c r="Q390" s="290">
        <v>0</v>
      </c>
      <c r="R390" s="291">
        <v>0</v>
      </c>
      <c r="S390" s="130"/>
    </row>
    <row r="391" spans="1:19" x14ac:dyDescent="0.25">
      <c r="A391" s="117">
        <f>+IF(H391=H390,A390,ROW(A391)-1)</f>
        <v>123</v>
      </c>
      <c r="B391" s="5">
        <v>0</v>
      </c>
      <c r="C391" s="52">
        <f>IF(G391&gt;0,IF(B391=0,58-A391,B391-A391),0)</f>
        <v>0</v>
      </c>
      <c r="D391" s="165" t="s">
        <v>442</v>
      </c>
      <c r="E391" s="161" t="s">
        <v>443</v>
      </c>
      <c r="F391" s="168" t="s">
        <v>439</v>
      </c>
      <c r="G391" s="2">
        <f>SUM(J391:R391)</f>
        <v>0</v>
      </c>
      <c r="H391" s="147">
        <f>AVERAGE(LARGE(J391:R391,1),LARGE(J391:R391,2),LARGE(J391:R391,3),LARGE(J391:R391,4),LARGE(J391:R391,5),LARGE(J391:R391,6))</f>
        <v>0</v>
      </c>
      <c r="I391" s="78">
        <f>COUNTIF(J391:R391,"&gt;0")</f>
        <v>0</v>
      </c>
      <c r="J391" s="92">
        <v>0</v>
      </c>
      <c r="K391" s="93">
        <v>0</v>
      </c>
      <c r="L391" s="93">
        <v>0</v>
      </c>
      <c r="M391" s="93">
        <v>0</v>
      </c>
      <c r="N391" s="93">
        <v>0</v>
      </c>
      <c r="O391" s="93">
        <v>0</v>
      </c>
      <c r="P391" s="140">
        <v>0</v>
      </c>
      <c r="Q391" s="290">
        <v>0</v>
      </c>
      <c r="R391" s="291">
        <v>0</v>
      </c>
      <c r="S391" s="130"/>
    </row>
    <row r="392" spans="1:19" x14ac:dyDescent="0.25">
      <c r="A392" s="117">
        <f>+IF(H392=H391,A391,ROW(A392)-1)</f>
        <v>123</v>
      </c>
      <c r="B392" s="5">
        <v>0</v>
      </c>
      <c r="C392" s="52">
        <f>IF(G392&gt;0,IF(B392=0,58-A392,B392-A392),0)</f>
        <v>0</v>
      </c>
      <c r="D392" s="59" t="s">
        <v>469</v>
      </c>
      <c r="E392" s="99" t="s">
        <v>470</v>
      </c>
      <c r="F392" s="41" t="s">
        <v>578</v>
      </c>
      <c r="G392" s="2">
        <f>SUM(J392:R392)</f>
        <v>0</v>
      </c>
      <c r="H392" s="147">
        <f>AVERAGE(LARGE(J392:R392,1),LARGE(J392:R392,2),LARGE(J392:R392,3),LARGE(J392:R392,4),LARGE(J392:R392,5),LARGE(J392:R392,6))</f>
        <v>0</v>
      </c>
      <c r="I392" s="78">
        <f>COUNTIF(J392:R392,"&gt;0")</f>
        <v>0</v>
      </c>
      <c r="J392" s="92">
        <v>0</v>
      </c>
      <c r="K392" s="93">
        <v>0</v>
      </c>
      <c r="L392" s="93">
        <v>0</v>
      </c>
      <c r="M392" s="93">
        <v>0</v>
      </c>
      <c r="N392" s="93">
        <v>0</v>
      </c>
      <c r="O392" s="93">
        <v>0</v>
      </c>
      <c r="P392" s="140">
        <v>0</v>
      </c>
      <c r="Q392" s="290">
        <v>0</v>
      </c>
      <c r="R392" s="291">
        <v>0</v>
      </c>
      <c r="S392" s="130"/>
    </row>
    <row r="393" spans="1:19" x14ac:dyDescent="0.25">
      <c r="A393" s="117">
        <f>+IF(H393=H392,A392,ROW(A393)-1)</f>
        <v>123</v>
      </c>
      <c r="B393" s="5">
        <v>0</v>
      </c>
      <c r="C393" s="52">
        <f>IF(G393&gt;0,IF(B393=0,58-A393,B393-A393),0)</f>
        <v>0</v>
      </c>
      <c r="D393" s="59" t="s">
        <v>645</v>
      </c>
      <c r="E393" s="99" t="s">
        <v>182</v>
      </c>
      <c r="F393" s="56" t="s">
        <v>662</v>
      </c>
      <c r="G393" s="2">
        <f>SUM(J393:R393)</f>
        <v>0</v>
      </c>
      <c r="H393" s="147">
        <f>AVERAGE(LARGE(J393:R393,1),LARGE(J393:R393,2),LARGE(J393:R393,3),LARGE(J393:R393,4),LARGE(J393:R393,5),LARGE(J393:R393,6))</f>
        <v>0</v>
      </c>
      <c r="I393" s="78">
        <f>COUNTIF(J393:R393,"&gt;0")</f>
        <v>0</v>
      </c>
      <c r="J393" s="92">
        <v>0</v>
      </c>
      <c r="K393" s="93">
        <v>0</v>
      </c>
      <c r="L393" s="93">
        <v>0</v>
      </c>
      <c r="M393" s="93">
        <v>0</v>
      </c>
      <c r="N393" s="93">
        <v>0</v>
      </c>
      <c r="O393" s="93">
        <v>0</v>
      </c>
      <c r="P393" s="140">
        <v>0</v>
      </c>
      <c r="Q393" s="290">
        <v>0</v>
      </c>
      <c r="R393" s="291">
        <v>0</v>
      </c>
      <c r="S393" s="130"/>
    </row>
    <row r="394" spans="1:19" x14ac:dyDescent="0.25">
      <c r="A394" s="117">
        <f>+IF(H394=H393,A393,ROW(A394)-1)</f>
        <v>123</v>
      </c>
      <c r="B394" s="5">
        <v>0</v>
      </c>
      <c r="C394" s="52">
        <f>IF(G394&gt;0,IF(B394=0,58-A394,B394-A394),0)</f>
        <v>0</v>
      </c>
      <c r="D394" s="59" t="s">
        <v>256</v>
      </c>
      <c r="E394" s="99" t="s">
        <v>58</v>
      </c>
      <c r="F394" s="41"/>
      <c r="G394" s="2">
        <f>SUM(J394:R394)</f>
        <v>0</v>
      </c>
      <c r="H394" s="147">
        <f>AVERAGE(LARGE(J394:R394,1),LARGE(J394:R394,2),LARGE(J394:R394,3),LARGE(J394:R394,4),LARGE(J394:R394,5),LARGE(J394:R394,6))</f>
        <v>0</v>
      </c>
      <c r="I394" s="78">
        <f>COUNTIF(J394:R394,"&gt;0")</f>
        <v>0</v>
      </c>
      <c r="J394" s="92">
        <v>0</v>
      </c>
      <c r="K394" s="93">
        <v>0</v>
      </c>
      <c r="L394" s="93">
        <v>0</v>
      </c>
      <c r="M394" s="93">
        <v>0</v>
      </c>
      <c r="N394" s="93">
        <v>0</v>
      </c>
      <c r="O394" s="93">
        <v>0</v>
      </c>
      <c r="P394" s="140">
        <v>0</v>
      </c>
      <c r="Q394" s="290">
        <v>0</v>
      </c>
      <c r="R394" s="291">
        <v>0</v>
      </c>
      <c r="S394" s="130"/>
    </row>
    <row r="395" spans="1:19" x14ac:dyDescent="0.25">
      <c r="A395" s="117">
        <f>+IF(H395=H394,A394,ROW(A395)-1)</f>
        <v>123</v>
      </c>
      <c r="B395" s="5">
        <v>0</v>
      </c>
      <c r="C395" s="52">
        <f>IF(G395&gt;0,IF(B395=0,58-A395,B395-A395),0)</f>
        <v>0</v>
      </c>
      <c r="D395" s="59" t="s">
        <v>501</v>
      </c>
      <c r="E395" s="99" t="s">
        <v>71</v>
      </c>
      <c r="F395" s="75" t="s">
        <v>581</v>
      </c>
      <c r="G395" s="2">
        <f>SUM(J395:R395)</f>
        <v>0</v>
      </c>
      <c r="H395" s="147">
        <f>AVERAGE(LARGE(J395:R395,1),LARGE(J395:R395,2),LARGE(J395:R395,3),LARGE(J395:R395,4),LARGE(J395:R395,5),LARGE(J395:R395,6))</f>
        <v>0</v>
      </c>
      <c r="I395" s="78">
        <f>COUNTIF(J395:R395,"&gt;0")</f>
        <v>0</v>
      </c>
      <c r="J395" s="92">
        <v>0</v>
      </c>
      <c r="K395" s="93">
        <v>0</v>
      </c>
      <c r="L395" s="93">
        <v>0</v>
      </c>
      <c r="M395" s="93">
        <v>0</v>
      </c>
      <c r="N395" s="93">
        <v>0</v>
      </c>
      <c r="O395" s="93">
        <v>0</v>
      </c>
      <c r="P395" s="140">
        <v>0</v>
      </c>
      <c r="Q395" s="290">
        <v>0</v>
      </c>
      <c r="R395" s="291">
        <v>0</v>
      </c>
      <c r="S395" s="130"/>
    </row>
    <row r="396" spans="1:19" x14ac:dyDescent="0.25">
      <c r="A396" s="117">
        <f>+IF(H396=H395,A395,ROW(A396)-1)</f>
        <v>123</v>
      </c>
      <c r="B396" s="5">
        <v>0</v>
      </c>
      <c r="C396" s="52">
        <f>IF(G396&gt;0,IF(B396=0,58-A396,B396-A396),0)</f>
        <v>0</v>
      </c>
      <c r="D396" s="59" t="s">
        <v>412</v>
      </c>
      <c r="E396" s="99" t="s">
        <v>76</v>
      </c>
      <c r="F396" s="56" t="s">
        <v>662</v>
      </c>
      <c r="G396" s="2">
        <f>SUM(J396:R396)</f>
        <v>0</v>
      </c>
      <c r="H396" s="147">
        <f>AVERAGE(LARGE(J396:R396,1),LARGE(J396:R396,2),LARGE(J396:R396,3),LARGE(J396:R396,4),LARGE(J396:R396,5),LARGE(J396:R396,6))</f>
        <v>0</v>
      </c>
      <c r="I396" s="78">
        <f>COUNTIF(J396:R396,"&gt;0")</f>
        <v>0</v>
      </c>
      <c r="J396" s="92">
        <v>0</v>
      </c>
      <c r="K396" s="93">
        <v>0</v>
      </c>
      <c r="L396" s="93">
        <v>0</v>
      </c>
      <c r="M396" s="93">
        <v>0</v>
      </c>
      <c r="N396" s="93">
        <v>0</v>
      </c>
      <c r="O396" s="93">
        <v>0</v>
      </c>
      <c r="P396" s="140">
        <v>0</v>
      </c>
      <c r="Q396" s="290">
        <v>0</v>
      </c>
      <c r="R396" s="291">
        <v>0</v>
      </c>
      <c r="S396" s="130"/>
    </row>
    <row r="397" spans="1:19" x14ac:dyDescent="0.25">
      <c r="A397" s="117">
        <f>+IF(H397=H396,A396,ROW(A397)-1)</f>
        <v>123</v>
      </c>
      <c r="B397" s="5">
        <v>0</v>
      </c>
      <c r="C397" s="52">
        <f>IF(G397&gt;0,IF(B397=0,58-A397,B397-A397),0)</f>
        <v>0</v>
      </c>
      <c r="D397" s="59" t="s">
        <v>412</v>
      </c>
      <c r="E397" s="99" t="s">
        <v>110</v>
      </c>
      <c r="F397" s="56" t="s">
        <v>662</v>
      </c>
      <c r="G397" s="2">
        <f>SUM(J397:R397)</f>
        <v>0</v>
      </c>
      <c r="H397" s="147">
        <f>AVERAGE(LARGE(J397:R397,1),LARGE(J397:R397,2),LARGE(J397:R397,3),LARGE(J397:R397,4),LARGE(J397:R397,5),LARGE(J397:R397,6))</f>
        <v>0</v>
      </c>
      <c r="I397" s="78">
        <f>COUNTIF(J397:R397,"&gt;0")</f>
        <v>0</v>
      </c>
      <c r="J397" s="92">
        <v>0</v>
      </c>
      <c r="K397" s="93">
        <v>0</v>
      </c>
      <c r="L397" s="93">
        <v>0</v>
      </c>
      <c r="M397" s="93">
        <v>0</v>
      </c>
      <c r="N397" s="93">
        <v>0</v>
      </c>
      <c r="O397" s="93">
        <v>0</v>
      </c>
      <c r="P397" s="140">
        <v>0</v>
      </c>
      <c r="Q397" s="290">
        <v>0</v>
      </c>
      <c r="R397" s="291">
        <v>0</v>
      </c>
      <c r="S397" s="130"/>
    </row>
    <row r="398" spans="1:19" x14ac:dyDescent="0.25">
      <c r="A398" s="117">
        <f>+IF(H398=H397,A397,ROW(A398)-1)</f>
        <v>123</v>
      </c>
      <c r="B398" s="5">
        <v>0</v>
      </c>
      <c r="C398" s="52">
        <f>IF(G398&gt;0,IF(B398=0,58-A398,B398-A398),0)</f>
        <v>0</v>
      </c>
      <c r="D398" s="59" t="s">
        <v>210</v>
      </c>
      <c r="E398" s="99" t="s">
        <v>209</v>
      </c>
      <c r="F398" s="41" t="s">
        <v>492</v>
      </c>
      <c r="G398" s="2">
        <f>SUM(J398:R398)</f>
        <v>0</v>
      </c>
      <c r="H398" s="147">
        <f>AVERAGE(LARGE(J398:R398,1),LARGE(J398:R398,2),LARGE(J398:R398,3),LARGE(J398:R398,4),LARGE(J398:R398,5),LARGE(J398:R398,6))</f>
        <v>0</v>
      </c>
      <c r="I398" s="78">
        <f>COUNTIF(J398:R398,"&gt;0")</f>
        <v>0</v>
      </c>
      <c r="J398" s="92">
        <v>0</v>
      </c>
      <c r="K398" s="93">
        <v>0</v>
      </c>
      <c r="L398" s="93">
        <v>0</v>
      </c>
      <c r="M398" s="93">
        <v>0</v>
      </c>
      <c r="N398" s="93">
        <v>0</v>
      </c>
      <c r="O398" s="93">
        <v>0</v>
      </c>
      <c r="P398" s="140">
        <v>0</v>
      </c>
      <c r="Q398" s="290">
        <v>0</v>
      </c>
      <c r="R398" s="291">
        <v>0</v>
      </c>
      <c r="S398" s="130"/>
    </row>
    <row r="399" spans="1:19" x14ac:dyDescent="0.25">
      <c r="A399" s="117">
        <f>+IF(H399=H398,A398,ROW(A399)-1)</f>
        <v>123</v>
      </c>
      <c r="B399" s="5">
        <v>0</v>
      </c>
      <c r="C399" s="52">
        <f>IF(G399&gt;0,IF(B399=0,58-A399,B399-A399),0)</f>
        <v>0</v>
      </c>
      <c r="D399" s="59" t="s">
        <v>414</v>
      </c>
      <c r="E399" s="99" t="s">
        <v>163</v>
      </c>
      <c r="F399" s="41"/>
      <c r="G399" s="2">
        <f>SUM(J399:R399)</f>
        <v>0</v>
      </c>
      <c r="H399" s="147">
        <f>AVERAGE(LARGE(J399:R399,1),LARGE(J399:R399,2),LARGE(J399:R399,3),LARGE(J399:R399,4),LARGE(J399:R399,5),LARGE(J399:R399,6))</f>
        <v>0</v>
      </c>
      <c r="I399" s="78">
        <f>COUNTIF(J399:R399,"&gt;0")</f>
        <v>0</v>
      </c>
      <c r="J399" s="92">
        <v>0</v>
      </c>
      <c r="K399" s="93">
        <v>0</v>
      </c>
      <c r="L399" s="93">
        <v>0</v>
      </c>
      <c r="M399" s="93">
        <v>0</v>
      </c>
      <c r="N399" s="93">
        <v>0</v>
      </c>
      <c r="O399" s="93">
        <v>0</v>
      </c>
      <c r="P399" s="140">
        <v>0</v>
      </c>
      <c r="Q399" s="290">
        <v>0</v>
      </c>
      <c r="R399" s="291">
        <v>0</v>
      </c>
      <c r="S399" s="130"/>
    </row>
    <row r="400" spans="1:19" x14ac:dyDescent="0.25">
      <c r="A400" s="117">
        <f>+IF(H400=H399,A399,ROW(A400)-1)</f>
        <v>123</v>
      </c>
      <c r="B400" s="5">
        <v>0</v>
      </c>
      <c r="C400" s="52">
        <f>IF(G400&gt;0,IF(B400=0,58-A400,B400-A400),0)</f>
        <v>0</v>
      </c>
      <c r="D400" s="59" t="s">
        <v>145</v>
      </c>
      <c r="E400" s="99" t="s">
        <v>144</v>
      </c>
      <c r="F400" s="108" t="s">
        <v>580</v>
      </c>
      <c r="G400" s="2">
        <f>SUM(J400:R400)</f>
        <v>0</v>
      </c>
      <c r="H400" s="148">
        <f>AVERAGE(LARGE(J400:R400,1),LARGE(J400:R400,2),LARGE(J400:R400,3),LARGE(J400:R400,4),LARGE(J400:R400,5),LARGE(J400:R400,6))</f>
        <v>0</v>
      </c>
      <c r="I400" s="78">
        <f>COUNTIF(J400:R400,"&gt;0")</f>
        <v>0</v>
      </c>
      <c r="J400" s="92">
        <v>0</v>
      </c>
      <c r="K400" s="93">
        <v>0</v>
      </c>
      <c r="L400" s="93">
        <v>0</v>
      </c>
      <c r="M400" s="93">
        <v>0</v>
      </c>
      <c r="N400" s="93">
        <v>0</v>
      </c>
      <c r="O400" s="93">
        <v>0</v>
      </c>
      <c r="P400" s="140">
        <v>0</v>
      </c>
      <c r="Q400" s="290">
        <v>0</v>
      </c>
      <c r="R400" s="291">
        <v>0</v>
      </c>
      <c r="S400" s="130"/>
    </row>
    <row r="401" spans="1:19" x14ac:dyDescent="0.25">
      <c r="A401" s="117">
        <f>+IF(H401=H400,A400,ROW(A401)-1)</f>
        <v>123</v>
      </c>
      <c r="B401" s="5">
        <v>0</v>
      </c>
      <c r="C401" s="52">
        <f>IF(G401&gt;0,IF(B401=0,58-A401,B401-A401),0)</f>
        <v>0</v>
      </c>
      <c r="D401" s="59" t="s">
        <v>493</v>
      </c>
      <c r="E401" s="99" t="s">
        <v>168</v>
      </c>
      <c r="F401" s="41" t="s">
        <v>578</v>
      </c>
      <c r="G401" s="2">
        <f>SUM(J401:R401)</f>
        <v>0</v>
      </c>
      <c r="H401" s="147">
        <f>AVERAGE(LARGE(J401:R401,1),LARGE(J401:R401,2),LARGE(J401:R401,3),LARGE(J401:R401,4),LARGE(J401:R401,5),LARGE(J401:R401,6))</f>
        <v>0</v>
      </c>
      <c r="I401" s="78">
        <f>COUNTIF(J401:R401,"&gt;0")</f>
        <v>0</v>
      </c>
      <c r="J401" s="92">
        <v>0</v>
      </c>
      <c r="K401" s="93">
        <v>0</v>
      </c>
      <c r="L401" s="93">
        <v>0</v>
      </c>
      <c r="M401" s="93">
        <v>0</v>
      </c>
      <c r="N401" s="93">
        <v>0</v>
      </c>
      <c r="O401" s="93">
        <v>0</v>
      </c>
      <c r="P401" s="140">
        <v>0</v>
      </c>
      <c r="Q401" s="290">
        <v>0</v>
      </c>
      <c r="R401" s="291">
        <v>0</v>
      </c>
      <c r="S401" s="130"/>
    </row>
    <row r="402" spans="1:19" x14ac:dyDescent="0.25">
      <c r="A402" s="117">
        <f>+IF(H402=H401,A401,ROW(A402)-1)</f>
        <v>123</v>
      </c>
      <c r="B402" s="5">
        <v>0</v>
      </c>
      <c r="C402" s="52">
        <f>IF(G402&gt;0,IF(B402=0,58-A402,B402-A402),0)</f>
        <v>0</v>
      </c>
      <c r="D402" s="59" t="s">
        <v>508</v>
      </c>
      <c r="E402" s="99" t="s">
        <v>110</v>
      </c>
      <c r="F402" s="41" t="s">
        <v>68</v>
      </c>
      <c r="G402" s="2">
        <f>SUM(J402:R402)</f>
        <v>0</v>
      </c>
      <c r="H402" s="147">
        <f>AVERAGE(LARGE(J402:R402,1),LARGE(J402:R402,2),LARGE(J402:R402,3),LARGE(J402:R402,4),LARGE(J402:R402,5),LARGE(J402:R402,6))</f>
        <v>0</v>
      </c>
      <c r="I402" s="78">
        <f>COUNTIF(J402:R402,"&gt;0")</f>
        <v>0</v>
      </c>
      <c r="J402" s="92">
        <v>0</v>
      </c>
      <c r="K402" s="93">
        <v>0</v>
      </c>
      <c r="L402" s="93">
        <v>0</v>
      </c>
      <c r="M402" s="93">
        <v>0</v>
      </c>
      <c r="N402" s="93">
        <v>0</v>
      </c>
      <c r="O402" s="93">
        <v>0</v>
      </c>
      <c r="P402" s="140">
        <v>0</v>
      </c>
      <c r="Q402" s="290">
        <v>0</v>
      </c>
      <c r="R402" s="291">
        <v>0</v>
      </c>
      <c r="S402" s="130"/>
    </row>
    <row r="403" spans="1:19" x14ac:dyDescent="0.25">
      <c r="A403" s="117">
        <f>+IF(H403=H402,A402,ROW(A403)-1)</f>
        <v>123</v>
      </c>
      <c r="B403" s="5">
        <v>0</v>
      </c>
      <c r="C403" s="52">
        <f>IF(G403&gt;0,IF(B403=0,58-A403,B403-A403),0)</f>
        <v>0</v>
      </c>
      <c r="D403" s="59" t="s">
        <v>70</v>
      </c>
      <c r="E403" s="99" t="s">
        <v>69</v>
      </c>
      <c r="F403" s="41" t="s">
        <v>68</v>
      </c>
      <c r="G403" s="2">
        <f>SUM(J403:R403)</f>
        <v>0</v>
      </c>
      <c r="H403" s="147">
        <f>AVERAGE(LARGE(J403:R403,1),LARGE(J403:R403,2),LARGE(J403:R403,3),LARGE(J403:R403,4),LARGE(J403:R403,5),LARGE(J403:R403,6))</f>
        <v>0</v>
      </c>
      <c r="I403" s="78">
        <f>COUNTIF(J403:R403,"&gt;0")</f>
        <v>0</v>
      </c>
      <c r="J403" s="92">
        <v>0</v>
      </c>
      <c r="K403" s="93">
        <v>0</v>
      </c>
      <c r="L403" s="93">
        <v>0</v>
      </c>
      <c r="M403" s="93">
        <v>0</v>
      </c>
      <c r="N403" s="93">
        <v>0</v>
      </c>
      <c r="O403" s="93">
        <v>0</v>
      </c>
      <c r="P403" s="140">
        <v>0</v>
      </c>
      <c r="Q403" s="290">
        <v>0</v>
      </c>
      <c r="R403" s="291">
        <v>0</v>
      </c>
      <c r="S403" s="130"/>
    </row>
  </sheetData>
  <autoFilter ref="A1:S403"/>
  <sortState ref="A2:S403">
    <sortCondition ref="S2:S403"/>
    <sortCondition descending="1" ref="H2:H403"/>
    <sortCondition ref="I2:I403"/>
    <sortCondition descending="1" ref="G2:G403"/>
    <sortCondition ref="D2:D403"/>
  </sortState>
  <phoneticPr fontId="7" type="noConversion"/>
  <conditionalFormatting sqref="J3:J5 J7:J400 L7:L400 L3:L5 Q3:R403">
    <cfRule type="cellIs" dxfId="28" priority="39" operator="greaterThan">
      <formula>0</formula>
    </cfRule>
  </conditionalFormatting>
  <conditionalFormatting sqref="J401 L401">
    <cfRule type="cellIs" dxfId="27" priority="36" operator="greaterThan">
      <formula>0</formula>
    </cfRule>
  </conditionalFormatting>
  <conditionalFormatting sqref="J402 L402">
    <cfRule type="cellIs" dxfId="26" priority="35" operator="greaterThan">
      <formula>0</formula>
    </cfRule>
  </conditionalFormatting>
  <conditionalFormatting sqref="J403 L403">
    <cfRule type="cellIs" dxfId="25" priority="34" operator="greaterThan">
      <formula>0</formula>
    </cfRule>
  </conditionalFormatting>
  <conditionalFormatting sqref="C2:C403">
    <cfRule type="iconSet" priority="32">
      <iconSet iconSet="3Arrows">
        <cfvo type="percent" val="0"/>
        <cfvo type="num" val="0"/>
        <cfvo type="num" val="0" gte="0"/>
      </iconSet>
    </cfRule>
  </conditionalFormatting>
  <conditionalFormatting sqref="K7:K400 K3:K5">
    <cfRule type="cellIs" dxfId="24" priority="31" operator="greaterThan">
      <formula>0</formula>
    </cfRule>
  </conditionalFormatting>
  <conditionalFormatting sqref="K401">
    <cfRule type="cellIs" dxfId="23" priority="28" operator="greaterThan">
      <formula>0</formula>
    </cfRule>
  </conditionalFormatting>
  <conditionalFormatting sqref="K402">
    <cfRule type="cellIs" dxfId="22" priority="27" operator="greaterThan">
      <formula>0</formula>
    </cfRule>
  </conditionalFormatting>
  <conditionalFormatting sqref="K403">
    <cfRule type="cellIs" dxfId="21" priority="26" operator="greaterThan">
      <formula>0</formula>
    </cfRule>
  </conditionalFormatting>
  <conditionalFormatting sqref="N7:N400 N3:N5">
    <cfRule type="cellIs" dxfId="20" priority="15" operator="greaterThan">
      <formula>0</formula>
    </cfRule>
  </conditionalFormatting>
  <conditionalFormatting sqref="N401">
    <cfRule type="cellIs" dxfId="19" priority="13" operator="greaterThan">
      <formula>0</formula>
    </cfRule>
  </conditionalFormatting>
  <conditionalFormatting sqref="N402">
    <cfRule type="cellIs" dxfId="18" priority="12" operator="greaterThan">
      <formula>0</formula>
    </cfRule>
  </conditionalFormatting>
  <conditionalFormatting sqref="N403">
    <cfRule type="cellIs" dxfId="17" priority="11" operator="greaterThan">
      <formula>0</formula>
    </cfRule>
  </conditionalFormatting>
  <conditionalFormatting sqref="M7:M400 M3:M5">
    <cfRule type="cellIs" dxfId="16" priority="20" operator="greaterThan">
      <formula>0</formula>
    </cfRule>
  </conditionalFormatting>
  <conditionalFormatting sqref="M401">
    <cfRule type="cellIs" dxfId="15" priority="18" operator="greaterThan">
      <formula>0</formula>
    </cfRule>
  </conditionalFormatting>
  <conditionalFormatting sqref="M402">
    <cfRule type="cellIs" dxfId="14" priority="17" operator="greaterThan">
      <formula>0</formula>
    </cfRule>
  </conditionalFormatting>
  <conditionalFormatting sqref="M403">
    <cfRule type="cellIs" dxfId="13" priority="16" operator="greaterThan">
      <formula>0</formula>
    </cfRule>
  </conditionalFormatting>
  <conditionalFormatting sqref="O7:O400 O3:O5">
    <cfRule type="cellIs" dxfId="12" priority="10" operator="greaterThan">
      <formula>0</formula>
    </cfRule>
  </conditionalFormatting>
  <conditionalFormatting sqref="O401">
    <cfRule type="cellIs" dxfId="11" priority="8" operator="greaterThan">
      <formula>0</formula>
    </cfRule>
  </conditionalFormatting>
  <conditionalFormatting sqref="O402">
    <cfRule type="cellIs" dxfId="10" priority="7" operator="greaterThan">
      <formula>0</formula>
    </cfRule>
  </conditionalFormatting>
  <conditionalFormatting sqref="O403">
    <cfRule type="cellIs" dxfId="9" priority="6" operator="greaterThan">
      <formula>0</formula>
    </cfRule>
  </conditionalFormatting>
  <conditionalFormatting sqref="P7:P400 P3:P5">
    <cfRule type="cellIs" dxfId="8" priority="4" operator="greaterThan">
      <formula>0</formula>
    </cfRule>
  </conditionalFormatting>
  <conditionalFormatting sqref="P401">
    <cfRule type="cellIs" dxfId="7" priority="3" operator="greaterThan">
      <formula>0</formula>
    </cfRule>
  </conditionalFormatting>
  <conditionalFormatting sqref="P402">
    <cfRule type="cellIs" dxfId="6" priority="2" operator="greaterThan">
      <formula>0</formula>
    </cfRule>
  </conditionalFormatting>
  <conditionalFormatting sqref="P403">
    <cfRule type="cellIs" dxfId="5" priority="1" operator="greaterThan">
      <formula>0</formula>
    </cfRule>
  </conditionalFormatting>
  <conditionalFormatting sqref="J6:R6 J2:R2">
    <cfRule type="expression" dxfId="4" priority="351" stopIfTrue="1">
      <formula>RANK(J2,$J2:$R2,0)&lt;=6</formula>
    </cfRule>
  </conditionalFormatting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8"/>
  <sheetViews>
    <sheetView zoomScaleNormal="100" workbookViewId="0">
      <pane xSplit="9" topLeftCell="J1" activePane="topRight" state="frozenSplit"/>
      <selection activeCell="C119" sqref="C2:C119"/>
      <selection pane="topRight" activeCell="A2" sqref="A2:I22"/>
    </sheetView>
  </sheetViews>
  <sheetFormatPr defaultRowHeight="13.2" x14ac:dyDescent="0.25"/>
  <cols>
    <col min="1" max="1" width="6" customWidth="1"/>
    <col min="2" max="2" width="8" bestFit="1" customWidth="1"/>
    <col min="3" max="3" width="6" customWidth="1"/>
    <col min="4" max="4" width="13.88671875" bestFit="1" customWidth="1"/>
    <col min="6" max="6" width="16.44140625" bestFit="1" customWidth="1"/>
    <col min="9" max="9" width="9.109375" style="82"/>
    <col min="10" max="12" width="14.6640625" style="153" customWidth="1"/>
    <col min="13" max="14" width="14.6640625" customWidth="1"/>
    <col min="15" max="15" width="14.44140625" bestFit="1" customWidth="1"/>
    <col min="16" max="16" width="14.44140625" customWidth="1"/>
    <col min="17" max="17" width="13.5546875" bestFit="1" customWidth="1"/>
  </cols>
  <sheetData>
    <row r="1" spans="1:18" ht="60" x14ac:dyDescent="0.25">
      <c r="A1" s="10" t="s">
        <v>44</v>
      </c>
      <c r="B1" s="10" t="s">
        <v>43</v>
      </c>
      <c r="C1" s="51" t="s">
        <v>363</v>
      </c>
      <c r="D1" s="10" t="s">
        <v>42</v>
      </c>
      <c r="E1" s="10" t="s">
        <v>41</v>
      </c>
      <c r="F1" s="10" t="s">
        <v>40</v>
      </c>
      <c r="G1" s="19" t="s">
        <v>39</v>
      </c>
      <c r="H1" s="8" t="s">
        <v>38</v>
      </c>
      <c r="I1" s="10" t="s">
        <v>37</v>
      </c>
      <c r="J1" s="157" t="s">
        <v>692</v>
      </c>
      <c r="K1" s="157" t="s">
        <v>704</v>
      </c>
      <c r="L1" s="157" t="s">
        <v>702</v>
      </c>
      <c r="M1" s="157" t="s">
        <v>707</v>
      </c>
      <c r="N1" s="210" t="s">
        <v>709</v>
      </c>
      <c r="O1" s="157" t="s">
        <v>714</v>
      </c>
      <c r="P1" s="210" t="s">
        <v>715</v>
      </c>
      <c r="Q1" s="157" t="s">
        <v>716</v>
      </c>
      <c r="R1" s="90" t="s">
        <v>592</v>
      </c>
    </row>
    <row r="2" spans="1:18" x14ac:dyDescent="0.25">
      <c r="A2" s="22">
        <f>IF(H2=H1,A1,ROW(A2)-1)</f>
        <v>1</v>
      </c>
      <c r="B2" s="133">
        <v>2</v>
      </c>
      <c r="C2" s="53">
        <f>IF(G2&gt;0,IF(B2=0,28-A2,B2-A2),0)</f>
        <v>1</v>
      </c>
      <c r="D2" s="138" t="s">
        <v>212</v>
      </c>
      <c r="E2" s="314" t="s">
        <v>421</v>
      </c>
      <c r="F2" s="74" t="s">
        <v>582</v>
      </c>
      <c r="G2" s="15">
        <f>SUM(J2:Q2)</f>
        <v>312.5</v>
      </c>
      <c r="H2" s="151">
        <f>AVERAGE(LARGE(J2:Q2,1),LARGE(J2:Q2,2),LARGE(J2:Q2,3),LARGE(J2:Q2,4))</f>
        <v>51.875</v>
      </c>
      <c r="I2" s="80">
        <f>COUNTIF(J2:Q2,"&gt;0")</f>
        <v>7</v>
      </c>
      <c r="J2" s="156">
        <v>35</v>
      </c>
      <c r="K2" s="156">
        <v>50</v>
      </c>
      <c r="L2" s="156">
        <v>41.25</v>
      </c>
      <c r="M2" s="196">
        <v>35</v>
      </c>
      <c r="N2" s="208">
        <v>35</v>
      </c>
      <c r="O2" s="213">
        <v>41.25</v>
      </c>
      <c r="P2" s="293">
        <v>0</v>
      </c>
      <c r="Q2" s="292">
        <v>75</v>
      </c>
      <c r="R2" s="129" t="s">
        <v>593</v>
      </c>
    </row>
    <row r="3" spans="1:18" x14ac:dyDescent="0.25">
      <c r="A3" s="22">
        <f>IF(H3=H2,A2,ROW(A3)-1)</f>
        <v>2</v>
      </c>
      <c r="B3" s="133">
        <v>1</v>
      </c>
      <c r="C3" s="53">
        <f>IF(G3&gt;0,IF(B3=0,28-A3,B3-A3),0)</f>
        <v>-1</v>
      </c>
      <c r="D3" s="60" t="s">
        <v>318</v>
      </c>
      <c r="E3" s="69" t="s">
        <v>319</v>
      </c>
      <c r="F3" s="62" t="s">
        <v>582</v>
      </c>
      <c r="G3" s="2">
        <f>SUM(J3:Q3)</f>
        <v>345.625</v>
      </c>
      <c r="H3" s="152">
        <f>AVERAGE(LARGE(J3:Q3,1),LARGE(J3:Q3,2),LARGE(J3:Q3,3),LARGE(J3:Q3,4))</f>
        <v>51.25</v>
      </c>
      <c r="I3" s="81">
        <f>COUNTIF(J3:Q3,"&gt;0")</f>
        <v>8</v>
      </c>
      <c r="J3" s="156">
        <v>50</v>
      </c>
      <c r="K3" s="156">
        <v>35</v>
      </c>
      <c r="L3" s="156">
        <v>28.125</v>
      </c>
      <c r="M3" s="196">
        <v>50</v>
      </c>
      <c r="N3" s="209">
        <v>50</v>
      </c>
      <c r="O3" s="212">
        <v>52.5</v>
      </c>
      <c r="P3" s="290">
        <v>27.5</v>
      </c>
      <c r="Q3" s="292">
        <v>52.5</v>
      </c>
      <c r="R3" s="129" t="s">
        <v>593</v>
      </c>
    </row>
    <row r="4" spans="1:18" x14ac:dyDescent="0.25">
      <c r="A4" s="22">
        <f>IF(H4=H3,A3,ROW(A4)-1)</f>
        <v>3</v>
      </c>
      <c r="B4" s="133">
        <v>4</v>
      </c>
      <c r="C4" s="53">
        <f>IF(G4&gt;0,IF(B4=0,28-A4,B4-A4),0)</f>
        <v>1</v>
      </c>
      <c r="D4" s="68" t="s">
        <v>630</v>
      </c>
      <c r="E4" s="69" t="s">
        <v>631</v>
      </c>
      <c r="F4" s="69" t="s">
        <v>582</v>
      </c>
      <c r="G4" s="2">
        <f>SUM(J4:Q4)</f>
        <v>233.75</v>
      </c>
      <c r="H4" s="152">
        <f>AVERAGE(LARGE(J4:Q4,1),LARGE(J4:Q4,2),LARGE(J4:Q4,3),LARGE(J4:Q4,4))</f>
        <v>38.125</v>
      </c>
      <c r="I4" s="81">
        <f>COUNTIF(J4:Q4,"&gt;0")</f>
        <v>7</v>
      </c>
      <c r="J4" s="156">
        <v>27.5</v>
      </c>
      <c r="K4" s="156">
        <v>27.5</v>
      </c>
      <c r="L4" s="156">
        <v>26.25</v>
      </c>
      <c r="M4" s="196">
        <v>0</v>
      </c>
      <c r="N4" s="209">
        <v>27.5</v>
      </c>
      <c r="O4" s="212">
        <v>33.75</v>
      </c>
      <c r="P4" s="290">
        <v>50</v>
      </c>
      <c r="Q4" s="292">
        <v>41.25</v>
      </c>
      <c r="R4" s="104" t="s">
        <v>593</v>
      </c>
    </row>
    <row r="5" spans="1:18" x14ac:dyDescent="0.25">
      <c r="A5" s="22">
        <f>IF(H5=H4,A4,ROW(A5)-1)</f>
        <v>4</v>
      </c>
      <c r="B5" s="133">
        <v>3</v>
      </c>
      <c r="C5" s="53">
        <f>IF(G5&gt;0,IF(B5=0,28-A5,B5-A5),0)</f>
        <v>-1</v>
      </c>
      <c r="D5" s="172" t="s">
        <v>697</v>
      </c>
      <c r="E5" s="173" t="s">
        <v>698</v>
      </c>
      <c r="F5" s="161" t="s">
        <v>284</v>
      </c>
      <c r="G5" s="2">
        <f>SUM(J5:Q5)</f>
        <v>150</v>
      </c>
      <c r="H5" s="152">
        <f>AVERAGE(LARGE(J5:Q5,1),LARGE(J5:Q5,2),LARGE(J5:Q5,3),LARGE(J5:Q5,4))</f>
        <v>37.5</v>
      </c>
      <c r="I5" s="81">
        <f>COUNTIF(J5:Q5,"&gt;0")</f>
        <v>2</v>
      </c>
      <c r="J5" s="156">
        <v>0</v>
      </c>
      <c r="K5" s="156">
        <v>0</v>
      </c>
      <c r="L5" s="156">
        <v>75</v>
      </c>
      <c r="M5" s="196">
        <v>0</v>
      </c>
      <c r="N5" s="209">
        <v>0</v>
      </c>
      <c r="O5" s="212">
        <v>75</v>
      </c>
      <c r="P5" s="290">
        <v>0</v>
      </c>
      <c r="Q5" s="292">
        <v>0</v>
      </c>
      <c r="R5" s="104" t="s">
        <v>593</v>
      </c>
    </row>
    <row r="6" spans="1:18" x14ac:dyDescent="0.25">
      <c r="A6" s="22">
        <f>IF(H6=H5,A5,ROW(A6)-1)</f>
        <v>5</v>
      </c>
      <c r="B6" s="133">
        <v>7</v>
      </c>
      <c r="C6" s="53">
        <f>IF(G6&gt;0,IF(B6=0,28-A6,B6-A6),0)</f>
        <v>2</v>
      </c>
      <c r="D6" s="25" t="s">
        <v>36</v>
      </c>
      <c r="E6" s="139" t="s">
        <v>35</v>
      </c>
      <c r="F6" s="139" t="s">
        <v>579</v>
      </c>
      <c r="G6" s="2">
        <f>SUM(J6:Q6)</f>
        <v>162.5</v>
      </c>
      <c r="H6" s="152">
        <f>AVERAGE(LARGE(J6:Q6,1),LARGE(J6:Q6,2),LARGE(J6:Q6,3),LARGE(J6:Q6,4))</f>
        <v>32.1875</v>
      </c>
      <c r="I6" s="81">
        <f>COUNTIF(J6:Q6,"&gt;0")</f>
        <v>6</v>
      </c>
      <c r="J6" s="156">
        <v>18.75</v>
      </c>
      <c r="K6" s="156">
        <v>0</v>
      </c>
      <c r="L6" s="156">
        <v>52.5</v>
      </c>
      <c r="M6" s="196">
        <v>27.5</v>
      </c>
      <c r="N6" s="209">
        <v>15</v>
      </c>
      <c r="O6" s="212">
        <v>0</v>
      </c>
      <c r="P6" s="290">
        <v>22.5</v>
      </c>
      <c r="Q6" s="292">
        <v>26.25</v>
      </c>
      <c r="R6" s="129" t="s">
        <v>593</v>
      </c>
    </row>
    <row r="7" spans="1:18" x14ac:dyDescent="0.25">
      <c r="A7" s="22">
        <f>IF(H7=H6,A6,ROW(A7)-1)</f>
        <v>6</v>
      </c>
      <c r="B7" s="133">
        <v>5</v>
      </c>
      <c r="C7" s="53">
        <f>IF(G7&gt;0,IF(B7=0,28-A7,B7-A7),0)</f>
        <v>-1</v>
      </c>
      <c r="D7" s="60" t="s">
        <v>623</v>
      </c>
      <c r="E7" s="61" t="s">
        <v>625</v>
      </c>
      <c r="F7" s="62" t="s">
        <v>581</v>
      </c>
      <c r="G7" s="2">
        <f>SUM(J7:Q7)</f>
        <v>121.25</v>
      </c>
      <c r="H7" s="152">
        <f>AVERAGE(LARGE(J7:Q7,1),LARGE(J7:Q7,2),LARGE(J7:Q7,3),LARGE(J7:Q7,4))</f>
        <v>30.3125</v>
      </c>
      <c r="I7" s="81">
        <f>COUNTIF(J7:Q7,"&gt;0")</f>
        <v>4</v>
      </c>
      <c r="J7" s="156">
        <v>0</v>
      </c>
      <c r="K7" s="156">
        <v>0</v>
      </c>
      <c r="L7" s="156">
        <v>33.75</v>
      </c>
      <c r="M7" s="196">
        <v>0</v>
      </c>
      <c r="N7" s="209">
        <v>0</v>
      </c>
      <c r="O7" s="212">
        <v>18.75</v>
      </c>
      <c r="P7" s="290">
        <v>35</v>
      </c>
      <c r="Q7" s="292">
        <v>33.75</v>
      </c>
      <c r="R7" s="104" t="s">
        <v>593</v>
      </c>
    </row>
    <row r="8" spans="1:18" x14ac:dyDescent="0.25">
      <c r="A8" s="22">
        <f>IF(H8=H7,A7,ROW(A8)-1)</f>
        <v>7</v>
      </c>
      <c r="B8" s="133">
        <v>6</v>
      </c>
      <c r="C8" s="53">
        <f>IF(G8&gt;0,IF(B8=0,28-A8,B8-A8),0)</f>
        <v>-1</v>
      </c>
      <c r="D8" s="68" t="s">
        <v>361</v>
      </c>
      <c r="E8" s="69" t="s">
        <v>319</v>
      </c>
      <c r="F8" s="62" t="s">
        <v>582</v>
      </c>
      <c r="G8" s="2">
        <f>SUM(J8:Q8)</f>
        <v>172.5</v>
      </c>
      <c r="H8" s="152">
        <f>AVERAGE(LARGE(J8:Q8,1),LARGE(J8:Q8,2),LARGE(J8:Q8,3),LARGE(J8:Q8,4))</f>
        <v>23.4375</v>
      </c>
      <c r="I8" s="81">
        <f>COUNTIF(J8:Q8,"&gt;0")</f>
        <v>8</v>
      </c>
      <c r="J8" s="156">
        <v>22.5</v>
      </c>
      <c r="K8" s="156">
        <v>18.75</v>
      </c>
      <c r="L8" s="156">
        <v>24.375</v>
      </c>
      <c r="M8" s="196">
        <v>22.5</v>
      </c>
      <c r="N8" s="209">
        <v>18.75</v>
      </c>
      <c r="O8" s="212">
        <v>22.5</v>
      </c>
      <c r="P8" s="290">
        <v>18.75</v>
      </c>
      <c r="Q8" s="292">
        <v>24.375</v>
      </c>
      <c r="R8" s="104" t="s">
        <v>593</v>
      </c>
    </row>
    <row r="9" spans="1:18" x14ac:dyDescent="0.25">
      <c r="A9" s="22">
        <f>IF(H9=H8,A8,ROW(A9)-1)</f>
        <v>8</v>
      </c>
      <c r="B9" s="133">
        <v>9</v>
      </c>
      <c r="C9" s="53">
        <f>IF(G9&gt;0,IF(B9=0,28-A9,B9-A9),0)</f>
        <v>1</v>
      </c>
      <c r="D9" s="68" t="s">
        <v>93</v>
      </c>
      <c r="E9" s="62" t="s">
        <v>572</v>
      </c>
      <c r="F9" s="62" t="s">
        <v>582</v>
      </c>
      <c r="G9" s="2">
        <f>SUM(J9:Q9)</f>
        <v>103.125</v>
      </c>
      <c r="H9" s="152">
        <f>AVERAGE(LARGE(J9:Q9,1),LARGE(J9:Q9,2),LARGE(J9:Q9,3),LARGE(J9:Q9,4))</f>
        <v>21.71875</v>
      </c>
      <c r="I9" s="81">
        <f>COUNTIF(J9:Q9,"&gt;0")</f>
        <v>5</v>
      </c>
      <c r="J9" s="156">
        <v>17.5</v>
      </c>
      <c r="K9" s="156">
        <v>0</v>
      </c>
      <c r="L9" s="156">
        <v>0</v>
      </c>
      <c r="M9" s="196">
        <v>18.75</v>
      </c>
      <c r="N9" s="209">
        <v>22.5</v>
      </c>
      <c r="O9" s="212">
        <v>0</v>
      </c>
      <c r="P9" s="290">
        <v>16.25</v>
      </c>
      <c r="Q9" s="292">
        <v>28.125</v>
      </c>
      <c r="R9" s="104" t="s">
        <v>593</v>
      </c>
    </row>
    <row r="10" spans="1:18" x14ac:dyDescent="0.25">
      <c r="A10" s="22">
        <f>IF(H10=H9,A9,ROW(A10)-1)</f>
        <v>9</v>
      </c>
      <c r="B10" s="133">
        <v>8</v>
      </c>
      <c r="C10" s="53">
        <f>IF(G10&gt;0,IF(B10=0,28-A10,B10-A10),0)</f>
        <v>-1</v>
      </c>
      <c r="D10" s="25" t="s">
        <v>486</v>
      </c>
      <c r="E10" s="42" t="s">
        <v>3</v>
      </c>
      <c r="F10" s="62" t="s">
        <v>578</v>
      </c>
      <c r="G10" s="2">
        <f>SUM(J10:Q10)</f>
        <v>95.25</v>
      </c>
      <c r="H10" s="152">
        <f>AVERAGE(LARGE(J10:Q10,1),LARGE(J10:Q10,2),LARGE(J10:Q10,3),LARGE(J10:Q10,4))</f>
        <v>19.75</v>
      </c>
      <c r="I10" s="81">
        <f>COUNTIF(J10:Q10,"&gt;0")</f>
        <v>5</v>
      </c>
      <c r="J10" s="156">
        <v>0</v>
      </c>
      <c r="K10" s="156">
        <v>0</v>
      </c>
      <c r="L10" s="156">
        <v>22.5</v>
      </c>
      <c r="M10" s="196">
        <v>17.5</v>
      </c>
      <c r="N10" s="209">
        <v>16.25</v>
      </c>
      <c r="O10" s="212">
        <v>16.5</v>
      </c>
      <c r="P10" s="290">
        <v>0</v>
      </c>
      <c r="Q10" s="292">
        <v>22.5</v>
      </c>
      <c r="R10" s="104" t="s">
        <v>593</v>
      </c>
    </row>
    <row r="11" spans="1:18" x14ac:dyDescent="0.25">
      <c r="A11" s="22">
        <f>IF(H11=H10,A10,ROW(A11)-1)</f>
        <v>10</v>
      </c>
      <c r="B11" s="133">
        <v>11</v>
      </c>
      <c r="C11" s="53">
        <f>IF(G11&gt;0,IF(B11=0,28-A11,B11-A11),0)</f>
        <v>1</v>
      </c>
      <c r="D11" s="60" t="s">
        <v>623</v>
      </c>
      <c r="E11" s="61" t="s">
        <v>624</v>
      </c>
      <c r="F11" s="62" t="s">
        <v>581</v>
      </c>
      <c r="G11" s="2">
        <f>SUM(J11:Q11)</f>
        <v>77.875</v>
      </c>
      <c r="H11" s="152">
        <f>AVERAGE(LARGE(J11:Q11,1),LARGE(J11:Q11,2),LARGE(J11:Q11,3),LARGE(J11:Q11,4))</f>
        <v>19.46875</v>
      </c>
      <c r="I11" s="81">
        <f>COUNTIF(J11:Q11,"&gt;0")</f>
        <v>4</v>
      </c>
      <c r="J11" s="156">
        <v>0</v>
      </c>
      <c r="K11" s="156">
        <v>0</v>
      </c>
      <c r="L11" s="156">
        <v>15.375</v>
      </c>
      <c r="M11" s="196">
        <v>0</v>
      </c>
      <c r="N11" s="209">
        <v>0</v>
      </c>
      <c r="O11" s="212">
        <v>26.25</v>
      </c>
      <c r="P11" s="290">
        <v>17.5</v>
      </c>
      <c r="Q11" s="292">
        <v>18.75</v>
      </c>
      <c r="R11" s="104" t="s">
        <v>593</v>
      </c>
    </row>
    <row r="12" spans="1:18" x14ac:dyDescent="0.25">
      <c r="A12" s="22">
        <f>IF(H12=H11,A11,ROW(A12)-1)</f>
        <v>11</v>
      </c>
      <c r="B12" s="133">
        <v>10</v>
      </c>
      <c r="C12" s="53">
        <f>IF(G12&gt;0,IF(B12=0,28-A12,B12-A12),0)</f>
        <v>-1</v>
      </c>
      <c r="D12" s="68" t="s">
        <v>377</v>
      </c>
      <c r="E12" s="62" t="s">
        <v>566</v>
      </c>
      <c r="F12" s="95" t="s">
        <v>584</v>
      </c>
      <c r="G12" s="2">
        <f>SUM(J12:Q12)</f>
        <v>120.875</v>
      </c>
      <c r="H12" s="152">
        <f>AVERAGE(LARGE(J12:Q12,1),LARGE(J12:Q12,2),LARGE(J12:Q12,3),LARGE(J12:Q12,4))</f>
        <v>18.53125</v>
      </c>
      <c r="I12" s="81">
        <f>COUNTIF(J12:Q12,"&gt;0")</f>
        <v>7</v>
      </c>
      <c r="J12" s="156">
        <v>16.25</v>
      </c>
      <c r="K12" s="156">
        <v>22.5</v>
      </c>
      <c r="L12" s="156">
        <v>14.25</v>
      </c>
      <c r="M12" s="196">
        <v>16.25</v>
      </c>
      <c r="N12" s="209">
        <v>17.5</v>
      </c>
      <c r="O12" s="212">
        <v>17.625</v>
      </c>
      <c r="P12" s="290">
        <v>0</v>
      </c>
      <c r="Q12" s="292">
        <v>16.5</v>
      </c>
      <c r="R12" s="104" t="s">
        <v>593</v>
      </c>
    </row>
    <row r="13" spans="1:18" x14ac:dyDescent="0.25">
      <c r="A13" s="22">
        <f>IF(H13=H12,A12,ROW(A13)-1)</f>
        <v>12</v>
      </c>
      <c r="B13" s="133">
        <v>24</v>
      </c>
      <c r="C13" s="53">
        <f>IF(G13&gt;0,IF(B13=0,28-A13,B13-A13),0)</f>
        <v>12</v>
      </c>
      <c r="D13" s="25" t="s">
        <v>591</v>
      </c>
      <c r="E13" s="103" t="s">
        <v>319</v>
      </c>
      <c r="F13" s="62" t="s">
        <v>582</v>
      </c>
      <c r="G13" s="2">
        <f>SUM(J13:Q13)</f>
        <v>34.125</v>
      </c>
      <c r="H13" s="152">
        <f>AVERAGE(LARGE(J13:Q13,1),LARGE(J13:Q13,2),LARGE(J13:Q13,3),LARGE(J13:Q13,4))</f>
        <v>8.53125</v>
      </c>
      <c r="I13" s="81">
        <f>COUNTIF(J13:Q13,"&gt;0")</f>
        <v>2</v>
      </c>
      <c r="J13" s="156">
        <v>0</v>
      </c>
      <c r="K13" s="156">
        <v>0</v>
      </c>
      <c r="L13" s="156">
        <v>16.5</v>
      </c>
      <c r="M13" s="196">
        <v>0</v>
      </c>
      <c r="N13" s="209">
        <v>0</v>
      </c>
      <c r="O13" s="212">
        <v>0</v>
      </c>
      <c r="P13" s="290">
        <v>0</v>
      </c>
      <c r="Q13" s="292">
        <v>17.625</v>
      </c>
      <c r="R13" s="104" t="s">
        <v>593</v>
      </c>
    </row>
    <row r="14" spans="1:18" x14ac:dyDescent="0.25">
      <c r="A14" s="22">
        <f>IF(H14=H13,A13,ROW(A14)-1)</f>
        <v>13</v>
      </c>
      <c r="B14" s="133">
        <v>14</v>
      </c>
      <c r="C14" s="53">
        <f>IF(G14&gt;0,IF(B14=0,28-A14,B14-A14),0)</f>
        <v>1</v>
      </c>
      <c r="D14" s="68" t="s">
        <v>591</v>
      </c>
      <c r="E14" s="69" t="s">
        <v>454</v>
      </c>
      <c r="F14" s="69" t="s">
        <v>582</v>
      </c>
      <c r="G14" s="2">
        <f>SUM(J14:Q14)</f>
        <v>30.625</v>
      </c>
      <c r="H14" s="152">
        <f>AVERAGE(LARGE(J14:Q14,1),LARGE(J14:Q14,2),LARGE(J14:Q14,3),LARGE(J14:Q14,4))</f>
        <v>7.65625</v>
      </c>
      <c r="I14" s="81">
        <f>COUNTIF(J14:Q14,"&gt;0")</f>
        <v>2</v>
      </c>
      <c r="J14" s="156">
        <v>0</v>
      </c>
      <c r="K14" s="156">
        <v>17.5</v>
      </c>
      <c r="L14" s="156">
        <v>13.125</v>
      </c>
      <c r="M14" s="196">
        <v>0</v>
      </c>
      <c r="N14" s="209">
        <v>0</v>
      </c>
      <c r="O14" s="212">
        <v>0</v>
      </c>
      <c r="P14" s="290">
        <v>0</v>
      </c>
      <c r="Q14" s="292">
        <v>0</v>
      </c>
      <c r="R14" s="104" t="s">
        <v>593</v>
      </c>
    </row>
    <row r="15" spans="1:18" x14ac:dyDescent="0.25">
      <c r="A15" s="22">
        <f>IF(H15=H14,A14,ROW(A15)-1)</f>
        <v>14</v>
      </c>
      <c r="B15" s="133">
        <v>15</v>
      </c>
      <c r="C15" s="53">
        <f>IF(G15&gt;0,IF(B15=0,28-A15,B15-A15),0)</f>
        <v>1</v>
      </c>
      <c r="D15" s="60" t="s">
        <v>678</v>
      </c>
      <c r="E15" s="61" t="s">
        <v>679</v>
      </c>
      <c r="F15" s="62" t="s">
        <v>582</v>
      </c>
      <c r="G15" s="2">
        <f>SUM(J15:Q15)</f>
        <v>30</v>
      </c>
      <c r="H15" s="152">
        <f>AVERAGE(LARGE(J15:Q15,1),LARGE(J15:Q15,2),LARGE(J15:Q15,3),LARGE(J15:Q15,4))</f>
        <v>7.5</v>
      </c>
      <c r="I15" s="81">
        <f>COUNTIF(J15:Q15,"&gt;0")</f>
        <v>2</v>
      </c>
      <c r="J15" s="156">
        <v>15</v>
      </c>
      <c r="K15" s="156">
        <v>0</v>
      </c>
      <c r="L15" s="156">
        <v>0</v>
      </c>
      <c r="M15" s="196">
        <v>15</v>
      </c>
      <c r="N15" s="209">
        <v>0</v>
      </c>
      <c r="O15" s="212">
        <v>0</v>
      </c>
      <c r="P15" s="290">
        <v>0</v>
      </c>
      <c r="Q15" s="292">
        <v>0</v>
      </c>
      <c r="R15" s="104" t="s">
        <v>593</v>
      </c>
    </row>
    <row r="16" spans="1:18" x14ac:dyDescent="0.25">
      <c r="A16" s="22">
        <f>IF(H16=H15,A15,ROW(A16)-1)</f>
        <v>15</v>
      </c>
      <c r="B16" s="133">
        <v>21</v>
      </c>
      <c r="C16" s="53">
        <f>IF(G16&gt;0,IF(B16=0,28-A16,B16-A16),0)</f>
        <v>6</v>
      </c>
      <c r="D16" s="172" t="s">
        <v>694</v>
      </c>
      <c r="E16" s="173" t="s">
        <v>699</v>
      </c>
      <c r="F16" s="173" t="s">
        <v>439</v>
      </c>
      <c r="G16" s="2">
        <f>SUM(J16:Q16)</f>
        <v>18.75</v>
      </c>
      <c r="H16" s="152">
        <f>AVERAGE(LARGE(J16:Q16,1),LARGE(J16:Q16,2),LARGE(J16:Q16,3),LARGE(J16:Q16,4))</f>
        <v>4.6875</v>
      </c>
      <c r="I16" s="81">
        <f>COUNTIF(J16:Q16,"&gt;0")</f>
        <v>1</v>
      </c>
      <c r="J16" s="156">
        <v>0</v>
      </c>
      <c r="K16" s="156">
        <v>0</v>
      </c>
      <c r="L16" s="156">
        <v>18.75</v>
      </c>
      <c r="M16" s="196">
        <v>0</v>
      </c>
      <c r="N16" s="209">
        <v>0</v>
      </c>
      <c r="O16" s="212">
        <v>0</v>
      </c>
      <c r="P16" s="290">
        <v>0</v>
      </c>
      <c r="Q16" s="292">
        <v>0</v>
      </c>
      <c r="R16" s="104" t="s">
        <v>593</v>
      </c>
    </row>
    <row r="17" spans="1:18" x14ac:dyDescent="0.25">
      <c r="A17" s="22">
        <f>IF(H17=H16,A16,ROW(A17)-1)</f>
        <v>16</v>
      </c>
      <c r="B17" s="133">
        <v>23</v>
      </c>
      <c r="C17" s="53">
        <f>IF(G17&gt;0,IF(B17=0,28-A17,B17-A17),0)</f>
        <v>7</v>
      </c>
      <c r="D17" s="60" t="s">
        <v>621</v>
      </c>
      <c r="E17" s="61" t="s">
        <v>682</v>
      </c>
      <c r="F17" s="62" t="s">
        <v>581</v>
      </c>
      <c r="G17" s="2">
        <f>SUM(J17:Q17)</f>
        <v>17.625</v>
      </c>
      <c r="H17" s="152">
        <f>AVERAGE(LARGE(J17:Q17,1),LARGE(J17:Q17,2),LARGE(J17:Q17,3),LARGE(J17:Q17,4))</f>
        <v>4.40625</v>
      </c>
      <c r="I17" s="81">
        <f>COUNTIF(J17:Q17,"&gt;0")</f>
        <v>1</v>
      </c>
      <c r="J17" s="156">
        <v>0</v>
      </c>
      <c r="K17" s="156">
        <v>0</v>
      </c>
      <c r="L17" s="156">
        <v>17.625</v>
      </c>
      <c r="M17" s="196">
        <v>0</v>
      </c>
      <c r="N17" s="209">
        <v>0</v>
      </c>
      <c r="O17" s="212">
        <v>0</v>
      </c>
      <c r="P17" s="290">
        <v>0</v>
      </c>
      <c r="Q17" s="292">
        <v>0</v>
      </c>
      <c r="R17" s="104" t="s">
        <v>593</v>
      </c>
    </row>
    <row r="18" spans="1:18" x14ac:dyDescent="0.25">
      <c r="A18" s="22">
        <f>IF(H18=H17,A17,ROW(A18)-1)</f>
        <v>17</v>
      </c>
      <c r="B18" s="133">
        <v>12</v>
      </c>
      <c r="C18" s="53">
        <f>IF(G18&gt;0,IF(B18=0,28-A18,B18-A18),0)</f>
        <v>-5</v>
      </c>
      <c r="D18" s="60" t="s">
        <v>446</v>
      </c>
      <c r="E18" s="61" t="s">
        <v>447</v>
      </c>
      <c r="F18" s="62" t="s">
        <v>581</v>
      </c>
      <c r="G18" s="2">
        <f>SUM(J18:Q18)</f>
        <v>15</v>
      </c>
      <c r="H18" s="152">
        <f>AVERAGE(LARGE(J18:Q18,1),LARGE(J18:Q18,2),LARGE(J18:Q18,3),LARGE(J18:Q18,4))</f>
        <v>3.75</v>
      </c>
      <c r="I18" s="81">
        <f>COUNTIF(J18:Q18,"&gt;0")</f>
        <v>1</v>
      </c>
      <c r="J18" s="156">
        <v>0</v>
      </c>
      <c r="K18" s="156">
        <v>0</v>
      </c>
      <c r="L18" s="156">
        <v>0</v>
      </c>
      <c r="M18" s="196">
        <v>0</v>
      </c>
      <c r="N18" s="209">
        <v>0</v>
      </c>
      <c r="O18" s="212">
        <v>0</v>
      </c>
      <c r="P18" s="290">
        <v>15</v>
      </c>
      <c r="Q18" s="292">
        <v>0</v>
      </c>
      <c r="R18" s="104" t="s">
        <v>593</v>
      </c>
    </row>
    <row r="19" spans="1:18" x14ac:dyDescent="0.25">
      <c r="A19" s="22">
        <f>IF(H19=H18,A18,ROW(A19)-1)</f>
        <v>18</v>
      </c>
      <c r="B19" s="133">
        <v>25</v>
      </c>
      <c r="C19" s="53">
        <f>IF(G19&gt;0,IF(B19=0,28-A19,B19-A19),0)</f>
        <v>7</v>
      </c>
      <c r="D19" s="60" t="s">
        <v>656</v>
      </c>
      <c r="E19" s="62" t="s">
        <v>657</v>
      </c>
      <c r="F19" s="74" t="s">
        <v>584</v>
      </c>
      <c r="G19" s="2">
        <f>SUM(J19:Q19)</f>
        <v>12.5</v>
      </c>
      <c r="H19" s="152">
        <f>AVERAGE(LARGE(J19:Q19,1),LARGE(J19:Q19,2),LARGE(J19:Q19,3),LARGE(J19:Q19,4))</f>
        <v>3.125</v>
      </c>
      <c r="I19" s="81">
        <f>COUNTIF(J19:Q19,"&gt;0")</f>
        <v>1</v>
      </c>
      <c r="J19" s="156">
        <v>0</v>
      </c>
      <c r="K19" s="156">
        <v>0</v>
      </c>
      <c r="L19" s="156">
        <v>0</v>
      </c>
      <c r="M19" s="196">
        <v>12.5</v>
      </c>
      <c r="N19" s="209">
        <v>0</v>
      </c>
      <c r="O19" s="212">
        <v>0</v>
      </c>
      <c r="P19" s="290">
        <v>0</v>
      </c>
      <c r="Q19" s="292">
        <v>0</v>
      </c>
      <c r="R19" s="104" t="s">
        <v>593</v>
      </c>
    </row>
    <row r="20" spans="1:18" x14ac:dyDescent="0.25">
      <c r="A20" s="22">
        <f>IF(H20=H19,A19,ROW(A20)-1)</f>
        <v>18</v>
      </c>
      <c r="B20" s="133">
        <v>13</v>
      </c>
      <c r="C20" s="53">
        <f>IF(G20&gt;0,IF(B20=0,28-A20,B20-A20),0)</f>
        <v>-5</v>
      </c>
      <c r="D20" s="60" t="s">
        <v>449</v>
      </c>
      <c r="E20" s="61" t="s">
        <v>450</v>
      </c>
      <c r="F20" s="62" t="s">
        <v>581</v>
      </c>
      <c r="G20" s="2">
        <f>SUM(J20:Q20)</f>
        <v>12.5</v>
      </c>
      <c r="H20" s="152">
        <f>AVERAGE(LARGE(J20:Q20,1),LARGE(J20:Q20,2),LARGE(J20:Q20,3),LARGE(J20:Q20,4))</f>
        <v>3.125</v>
      </c>
      <c r="I20" s="81">
        <f>COUNTIF(J20:Q20,"&gt;0")</f>
        <v>1</v>
      </c>
      <c r="J20" s="156">
        <v>0</v>
      </c>
      <c r="K20" s="156">
        <v>0</v>
      </c>
      <c r="L20" s="156">
        <v>0</v>
      </c>
      <c r="M20" s="196">
        <v>0</v>
      </c>
      <c r="N20" s="209">
        <v>0</v>
      </c>
      <c r="O20" s="212">
        <v>0</v>
      </c>
      <c r="P20" s="290">
        <v>12.5</v>
      </c>
      <c r="Q20" s="292">
        <v>0</v>
      </c>
      <c r="R20" s="104" t="s">
        <v>593</v>
      </c>
    </row>
    <row r="21" spans="1:18" x14ac:dyDescent="0.25">
      <c r="A21" s="22">
        <f>IF(H21=H20,A20,ROW(A21)-1)</f>
        <v>20</v>
      </c>
      <c r="B21" s="133">
        <v>26</v>
      </c>
      <c r="C21" s="53">
        <f>IF(G21&gt;0,IF(B21=0,28-A21,B21-A21),0)</f>
        <v>6</v>
      </c>
      <c r="D21" s="172" t="s">
        <v>700</v>
      </c>
      <c r="E21" s="173" t="s">
        <v>701</v>
      </c>
      <c r="F21" s="173" t="s">
        <v>284</v>
      </c>
      <c r="G21" s="2">
        <f>SUM(J21:Q21)</f>
        <v>12</v>
      </c>
      <c r="H21" s="152">
        <f>AVERAGE(LARGE(J21:Q21,1),LARGE(J21:Q21,2),LARGE(J21:Q21,3),LARGE(J21:Q21,4))</f>
        <v>3</v>
      </c>
      <c r="I21" s="81">
        <f>COUNTIF(J21:Q21,"&gt;0")</f>
        <v>1</v>
      </c>
      <c r="J21" s="156">
        <v>0</v>
      </c>
      <c r="K21" s="156">
        <v>0</v>
      </c>
      <c r="L21" s="156">
        <v>12</v>
      </c>
      <c r="M21" s="196">
        <v>0</v>
      </c>
      <c r="N21" s="209">
        <v>0</v>
      </c>
      <c r="O21" s="212">
        <v>0</v>
      </c>
      <c r="P21" s="290">
        <v>0</v>
      </c>
      <c r="Q21" s="292">
        <v>0</v>
      </c>
      <c r="R21" s="104" t="s">
        <v>593</v>
      </c>
    </row>
    <row r="22" spans="1:18" x14ac:dyDescent="0.25">
      <c r="A22" s="22">
        <f>IF(H22=H21,A21,ROW(A22)-1)</f>
        <v>21</v>
      </c>
      <c r="B22" s="133">
        <v>27</v>
      </c>
      <c r="C22" s="53">
        <f>IF(G22&gt;0,IF(B22=0,28-A22,B22-A22),0)</f>
        <v>6</v>
      </c>
      <c r="D22" s="68" t="s">
        <v>21</v>
      </c>
      <c r="E22" s="102" t="s">
        <v>20</v>
      </c>
      <c r="F22" s="69" t="s">
        <v>584</v>
      </c>
      <c r="G22" s="2">
        <f>SUM(J22:Q22)</f>
        <v>10.875</v>
      </c>
      <c r="H22" s="152">
        <f>AVERAGE(LARGE(J22:Q22,1),LARGE(J22:Q22,2),LARGE(J22:Q22,3),LARGE(J22:Q22,4))</f>
        <v>2.71875</v>
      </c>
      <c r="I22" s="81">
        <f>COUNTIF(J22:Q22,"&gt;0")</f>
        <v>1</v>
      </c>
      <c r="J22" s="156">
        <v>0</v>
      </c>
      <c r="K22" s="156">
        <v>0</v>
      </c>
      <c r="L22" s="156">
        <v>10.875</v>
      </c>
      <c r="M22" s="196">
        <v>0</v>
      </c>
      <c r="N22" s="209">
        <v>0</v>
      </c>
      <c r="O22" s="212">
        <v>0</v>
      </c>
      <c r="P22" s="290">
        <v>0</v>
      </c>
      <c r="Q22" s="292">
        <v>0</v>
      </c>
      <c r="R22" s="104" t="s">
        <v>593</v>
      </c>
    </row>
    <row r="23" spans="1:18" x14ac:dyDescent="0.25">
      <c r="A23" s="22">
        <f>IF(H23=H22,A22,ROW(A23)-1)</f>
        <v>22</v>
      </c>
      <c r="B23" s="133">
        <v>0</v>
      </c>
      <c r="C23" s="53">
        <f>IF(G23&gt;0,IF(B23=0,28-A23,B23-A23),0)</f>
        <v>0</v>
      </c>
      <c r="D23" s="60" t="s">
        <v>626</v>
      </c>
      <c r="E23" s="61" t="s">
        <v>627</v>
      </c>
      <c r="F23" s="62" t="s">
        <v>581</v>
      </c>
      <c r="G23" s="2">
        <f>SUM(J23:Q23)</f>
        <v>0</v>
      </c>
      <c r="H23" s="152">
        <f>AVERAGE(LARGE(J23:Q23,1),LARGE(J23:Q23,2),LARGE(J23:Q23,3),LARGE(J23:Q23,4))</f>
        <v>0</v>
      </c>
      <c r="I23" s="81">
        <f>COUNTIF(J23:Q23,"&gt;0")</f>
        <v>0</v>
      </c>
      <c r="J23" s="156">
        <v>0</v>
      </c>
      <c r="K23" s="156">
        <v>0</v>
      </c>
      <c r="L23" s="156">
        <v>0</v>
      </c>
      <c r="M23" s="196">
        <v>0</v>
      </c>
      <c r="N23" s="209">
        <v>0</v>
      </c>
      <c r="O23" s="212">
        <v>0</v>
      </c>
      <c r="P23" s="290">
        <v>0</v>
      </c>
      <c r="Q23" s="292">
        <v>0</v>
      </c>
      <c r="R23" s="104" t="s">
        <v>593</v>
      </c>
    </row>
    <row r="24" spans="1:18" x14ac:dyDescent="0.25">
      <c r="A24" s="22">
        <f>IF(H24=H23,A23,ROW(A24)-1)</f>
        <v>22</v>
      </c>
      <c r="B24" s="133">
        <v>0</v>
      </c>
      <c r="C24" s="53">
        <f>IF(G24&gt;0,IF(B24=0,28-A24,B24-A24),0)</f>
        <v>0</v>
      </c>
      <c r="D24" s="68" t="s">
        <v>632</v>
      </c>
      <c r="E24" s="62" t="s">
        <v>633</v>
      </c>
      <c r="F24" s="89" t="s">
        <v>582</v>
      </c>
      <c r="G24" s="2">
        <f>SUM(J24:Q24)</f>
        <v>0</v>
      </c>
      <c r="H24" s="152">
        <f>AVERAGE(LARGE(J24:Q24,1),LARGE(J24:Q24,2),LARGE(J24:Q24,3),LARGE(J24:Q24,4))</f>
        <v>0</v>
      </c>
      <c r="I24" s="81">
        <f>COUNTIF(J24:Q24,"&gt;0")</f>
        <v>0</v>
      </c>
      <c r="J24" s="156">
        <v>0</v>
      </c>
      <c r="K24" s="156">
        <v>0</v>
      </c>
      <c r="L24" s="156">
        <v>0</v>
      </c>
      <c r="M24" s="196">
        <v>0</v>
      </c>
      <c r="N24" s="209">
        <v>0</v>
      </c>
      <c r="O24" s="212">
        <v>0</v>
      </c>
      <c r="P24" s="290">
        <v>0</v>
      </c>
      <c r="Q24" s="292">
        <v>0</v>
      </c>
      <c r="R24" s="104" t="s">
        <v>593</v>
      </c>
    </row>
    <row r="25" spans="1:18" x14ac:dyDescent="0.25">
      <c r="A25" s="22">
        <f>IF(H25=H24,A24,ROW(A25)-1)</f>
        <v>22</v>
      </c>
      <c r="B25" s="133">
        <v>0</v>
      </c>
      <c r="C25" s="53">
        <f>IF(G25&gt;0,IF(B25=0,28-A25,B25-A25),0)</f>
        <v>0</v>
      </c>
      <c r="D25" s="68" t="s">
        <v>472</v>
      </c>
      <c r="E25" s="62" t="s">
        <v>473</v>
      </c>
      <c r="F25" s="62" t="s">
        <v>578</v>
      </c>
      <c r="G25" s="2">
        <f>SUM(J25:Q25)</f>
        <v>0</v>
      </c>
      <c r="H25" s="152">
        <f>AVERAGE(LARGE(J25:Q25,1),LARGE(J25:Q25,2),LARGE(J25:Q25,3),LARGE(J25:Q25,4))</f>
        <v>0</v>
      </c>
      <c r="I25" s="81">
        <f>COUNTIF(J25:Q25,"&gt;0")</f>
        <v>0</v>
      </c>
      <c r="J25" s="156">
        <v>0</v>
      </c>
      <c r="K25" s="156">
        <v>0</v>
      </c>
      <c r="L25" s="156">
        <v>0</v>
      </c>
      <c r="M25" s="196">
        <v>0</v>
      </c>
      <c r="N25" s="209">
        <v>0</v>
      </c>
      <c r="O25" s="212">
        <v>0</v>
      </c>
      <c r="P25" s="290">
        <v>0</v>
      </c>
      <c r="Q25" s="292">
        <v>0</v>
      </c>
      <c r="R25" s="104" t="s">
        <v>593</v>
      </c>
    </row>
    <row r="26" spans="1:18" x14ac:dyDescent="0.25">
      <c r="A26" s="22">
        <f>IF(H26=H25,A25,ROW(A26)-1)</f>
        <v>22</v>
      </c>
      <c r="B26" s="133">
        <v>20</v>
      </c>
      <c r="C26" s="53">
        <f>IF(G26&gt;0,IF(B26=0,28-A26,B26-A26),0)</f>
        <v>0</v>
      </c>
      <c r="D26" s="60" t="s">
        <v>233</v>
      </c>
      <c r="E26" s="62" t="s">
        <v>650</v>
      </c>
      <c r="F26" s="62" t="s">
        <v>581</v>
      </c>
      <c r="G26" s="2">
        <f>SUM(J26:Q26)</f>
        <v>0</v>
      </c>
      <c r="H26" s="152">
        <f>AVERAGE(LARGE(J26:Q26,1),LARGE(J26:Q26,2),LARGE(J26:Q26,3),LARGE(J26:Q26,4))</f>
        <v>0</v>
      </c>
      <c r="I26" s="81">
        <f>COUNTIF(J26:Q26,"&gt;0")</f>
        <v>0</v>
      </c>
      <c r="J26" s="156">
        <v>0</v>
      </c>
      <c r="K26" s="156">
        <v>0</v>
      </c>
      <c r="L26" s="156">
        <v>0</v>
      </c>
      <c r="M26" s="196">
        <v>0</v>
      </c>
      <c r="N26" s="209">
        <v>0</v>
      </c>
      <c r="O26" s="212">
        <v>0</v>
      </c>
      <c r="P26" s="290">
        <v>0</v>
      </c>
      <c r="Q26" s="292">
        <v>0</v>
      </c>
      <c r="R26" s="104" t="s">
        <v>593</v>
      </c>
    </row>
    <row r="27" spans="1:18" x14ac:dyDescent="0.25">
      <c r="A27" s="22">
        <f>IF(H27=H26,A26,ROW(A27)-1)</f>
        <v>22</v>
      </c>
      <c r="B27" s="133">
        <v>0</v>
      </c>
      <c r="C27" s="53">
        <f>IF(G27&gt;0,IF(B27=0,28-A27,B27-A27),0)</f>
        <v>0</v>
      </c>
      <c r="D27" s="68" t="s">
        <v>677</v>
      </c>
      <c r="E27" s="62" t="s">
        <v>319</v>
      </c>
      <c r="F27" s="62" t="s">
        <v>581</v>
      </c>
      <c r="G27" s="2">
        <f>SUM(J27:Q27)</f>
        <v>0</v>
      </c>
      <c r="H27" s="152">
        <f>AVERAGE(LARGE(J27:Q27,1),LARGE(J27:Q27,2),LARGE(J27:Q27,3),LARGE(J27:Q27,4))</f>
        <v>0</v>
      </c>
      <c r="I27" s="81">
        <f>COUNTIF(J27:Q27,"&gt;0")</f>
        <v>0</v>
      </c>
      <c r="J27" s="156">
        <v>0</v>
      </c>
      <c r="K27" s="156">
        <v>0</v>
      </c>
      <c r="L27" s="156">
        <v>0</v>
      </c>
      <c r="M27" s="196">
        <v>0</v>
      </c>
      <c r="N27" s="209">
        <v>0</v>
      </c>
      <c r="O27" s="212">
        <v>0</v>
      </c>
      <c r="P27" s="290">
        <v>0</v>
      </c>
      <c r="Q27" s="292">
        <v>0</v>
      </c>
      <c r="R27" s="104" t="s">
        <v>593</v>
      </c>
    </row>
    <row r="28" spans="1:18" x14ac:dyDescent="0.25">
      <c r="A28" s="22">
        <f>IF(H28=H27,A27,ROW(A28)-1)</f>
        <v>22</v>
      </c>
      <c r="B28" s="133">
        <v>0</v>
      </c>
      <c r="C28" s="53">
        <f>IF(G28&gt;0,IF(B28=0,28-A28,B28-A28),0)</f>
        <v>0</v>
      </c>
      <c r="D28" s="60" t="s">
        <v>93</v>
      </c>
      <c r="E28" s="62" t="s">
        <v>657</v>
      </c>
      <c r="F28" s="62" t="s">
        <v>581</v>
      </c>
      <c r="G28" s="2">
        <f>SUM(J28:Q28)</f>
        <v>0</v>
      </c>
      <c r="H28" s="152">
        <f>AVERAGE(LARGE(J28:Q28,1),LARGE(J28:Q28,2),LARGE(J28:Q28,3),LARGE(J28:Q28,4))</f>
        <v>0</v>
      </c>
      <c r="I28" s="81">
        <f>COUNTIF(J28:Q28,"&gt;0")</f>
        <v>0</v>
      </c>
      <c r="J28" s="156">
        <v>0</v>
      </c>
      <c r="K28" s="156">
        <v>0</v>
      </c>
      <c r="L28" s="156">
        <v>0</v>
      </c>
      <c r="M28" s="196">
        <v>0</v>
      </c>
      <c r="N28" s="209">
        <v>0</v>
      </c>
      <c r="O28" s="212">
        <v>0</v>
      </c>
      <c r="P28" s="290">
        <v>0</v>
      </c>
      <c r="Q28" s="292">
        <v>0</v>
      </c>
      <c r="R28" s="104" t="s">
        <v>593</v>
      </c>
    </row>
    <row r="29" spans="1:18" x14ac:dyDescent="0.25">
      <c r="A29" s="22">
        <f>IF(H29=H28,A28,ROW(A29)-1)</f>
        <v>22</v>
      </c>
      <c r="B29" s="133">
        <v>0</v>
      </c>
      <c r="C29" s="53">
        <f>IF(G29&gt;0,IF(B29=0,28-A29,B29-A29),0)</f>
        <v>0</v>
      </c>
      <c r="D29" s="60" t="s">
        <v>93</v>
      </c>
      <c r="E29" s="62" t="s">
        <v>625</v>
      </c>
      <c r="F29" s="62" t="s">
        <v>581</v>
      </c>
      <c r="G29" s="2">
        <f>SUM(J29:Q29)</f>
        <v>0</v>
      </c>
      <c r="H29" s="152">
        <f>AVERAGE(LARGE(J29:Q29,1),LARGE(J29:Q29,2),LARGE(J29:Q29,3),LARGE(J29:Q29,4))</f>
        <v>0</v>
      </c>
      <c r="I29" s="81">
        <f>COUNTIF(J29:Q29,"&gt;0")</f>
        <v>0</v>
      </c>
      <c r="J29" s="156">
        <v>0</v>
      </c>
      <c r="K29" s="156">
        <v>0</v>
      </c>
      <c r="L29" s="156">
        <v>0</v>
      </c>
      <c r="M29" s="196">
        <v>0</v>
      </c>
      <c r="N29" s="209">
        <v>0</v>
      </c>
      <c r="O29" s="212">
        <v>0</v>
      </c>
      <c r="P29" s="290">
        <v>0</v>
      </c>
      <c r="Q29" s="292">
        <v>0</v>
      </c>
      <c r="R29" s="104" t="s">
        <v>593</v>
      </c>
    </row>
    <row r="30" spans="1:18" x14ac:dyDescent="0.25">
      <c r="A30" s="22">
        <f>IF(H30=H29,A29,ROW(A30)-1)</f>
        <v>22</v>
      </c>
      <c r="B30" s="133">
        <v>16</v>
      </c>
      <c r="C30" s="53">
        <f>IF(G30&gt;0,IF(B30=0,28-A30,B30-A30),0)</f>
        <v>0</v>
      </c>
      <c r="D30" s="60" t="s">
        <v>295</v>
      </c>
      <c r="E30" s="114" t="s">
        <v>296</v>
      </c>
      <c r="F30" s="62" t="s">
        <v>581</v>
      </c>
      <c r="G30" s="2">
        <f>SUM(J30:Q30)</f>
        <v>0</v>
      </c>
      <c r="H30" s="152">
        <f>AVERAGE(LARGE(J30:Q30,1),LARGE(J30:Q30,2),LARGE(J30:Q30,3),LARGE(J30:Q30,4))</f>
        <v>0</v>
      </c>
      <c r="I30" s="81">
        <f>COUNTIF(J30:Q30,"&gt;0")</f>
        <v>0</v>
      </c>
      <c r="J30" s="156">
        <v>0</v>
      </c>
      <c r="K30" s="156">
        <v>0</v>
      </c>
      <c r="L30" s="156">
        <v>0</v>
      </c>
      <c r="M30" s="196">
        <v>0</v>
      </c>
      <c r="N30" s="209">
        <v>0</v>
      </c>
      <c r="O30" s="212">
        <v>0</v>
      </c>
      <c r="P30" s="290">
        <v>0</v>
      </c>
      <c r="Q30" s="292">
        <v>0</v>
      </c>
      <c r="R30" s="104" t="s">
        <v>593</v>
      </c>
    </row>
    <row r="31" spans="1:18" x14ac:dyDescent="0.25">
      <c r="A31" s="22">
        <f>IF(H31=H30,A30,ROW(A31)-1)</f>
        <v>22</v>
      </c>
      <c r="B31" s="133">
        <v>22</v>
      </c>
      <c r="C31" s="53">
        <f>IF(G31&gt;0,IF(B31=0,28-A31,B31-A31),0)</f>
        <v>0</v>
      </c>
      <c r="D31" s="60" t="s">
        <v>446</v>
      </c>
      <c r="E31" s="61" t="s">
        <v>1</v>
      </c>
      <c r="F31" s="91" t="s">
        <v>581</v>
      </c>
      <c r="G31" s="2">
        <f>SUM(J31:Q31)</f>
        <v>0</v>
      </c>
      <c r="H31" s="152">
        <f>AVERAGE(LARGE(J31:Q31,1),LARGE(J31:Q31,2),LARGE(J31:Q31,3),LARGE(J31:Q31,4))</f>
        <v>0</v>
      </c>
      <c r="I31" s="81">
        <f>COUNTIF(J31:Q31,"&gt;0")</f>
        <v>0</v>
      </c>
      <c r="J31" s="156">
        <v>0</v>
      </c>
      <c r="K31" s="156">
        <v>0</v>
      </c>
      <c r="L31" s="156">
        <v>0</v>
      </c>
      <c r="M31" s="196">
        <v>0</v>
      </c>
      <c r="N31" s="209">
        <v>0</v>
      </c>
      <c r="O31" s="212">
        <v>0</v>
      </c>
      <c r="P31" s="290">
        <v>0</v>
      </c>
      <c r="Q31" s="292">
        <v>0</v>
      </c>
      <c r="R31" s="104" t="s">
        <v>593</v>
      </c>
    </row>
    <row r="32" spans="1:18" x14ac:dyDescent="0.25">
      <c r="A32" s="22">
        <f>IF(H32=H31,A31,ROW(A32)-1)</f>
        <v>22</v>
      </c>
      <c r="B32" s="133">
        <v>0</v>
      </c>
      <c r="C32" s="53">
        <f>IF(G32&gt;0,IF(B32=0,28-A32,B32-A32),0)</f>
        <v>0</v>
      </c>
      <c r="D32" s="60" t="s">
        <v>462</v>
      </c>
      <c r="E32" s="61" t="s">
        <v>463</v>
      </c>
      <c r="F32" s="91" t="s">
        <v>581</v>
      </c>
      <c r="G32" s="2">
        <f>SUM(J32:Q32)</f>
        <v>0</v>
      </c>
      <c r="H32" s="152">
        <f>AVERAGE(LARGE(J32:Q32,1),LARGE(J32:Q32,2),LARGE(J32:Q32,3),LARGE(J32:Q32,4))</f>
        <v>0</v>
      </c>
      <c r="I32" s="81">
        <f>COUNTIF(J32:Q32,"&gt;0")</f>
        <v>0</v>
      </c>
      <c r="J32" s="156">
        <v>0</v>
      </c>
      <c r="K32" s="156">
        <v>0</v>
      </c>
      <c r="L32" s="156">
        <v>0</v>
      </c>
      <c r="M32" s="196">
        <v>0</v>
      </c>
      <c r="N32" s="209">
        <v>0</v>
      </c>
      <c r="O32" s="212">
        <v>0</v>
      </c>
      <c r="P32" s="290">
        <v>0</v>
      </c>
      <c r="Q32" s="292">
        <v>0</v>
      </c>
      <c r="R32" s="104" t="s">
        <v>593</v>
      </c>
    </row>
    <row r="33" spans="1:18" x14ac:dyDescent="0.25">
      <c r="A33" s="22">
        <f>IF(H33=H32,A32,ROW(A33)-1)</f>
        <v>22</v>
      </c>
      <c r="B33" s="133">
        <v>0</v>
      </c>
      <c r="C33" s="53">
        <f>IF(G33&gt;0,IF(B33=0,28-A33,B33-A33),0)</f>
        <v>0</v>
      </c>
      <c r="D33" s="60" t="s">
        <v>300</v>
      </c>
      <c r="E33" s="114" t="s">
        <v>301</v>
      </c>
      <c r="F33" s="62" t="s">
        <v>581</v>
      </c>
      <c r="G33" s="2">
        <f>SUM(J33:Q33)</f>
        <v>0</v>
      </c>
      <c r="H33" s="152">
        <f>AVERAGE(LARGE(J33:Q33,1),LARGE(J33:Q33,2),LARGE(J33:Q33,3),LARGE(J33:Q33,4))</f>
        <v>0</v>
      </c>
      <c r="I33" s="81">
        <f>COUNTIF(J33:Q33,"&gt;0")</f>
        <v>0</v>
      </c>
      <c r="J33" s="156">
        <v>0</v>
      </c>
      <c r="K33" s="156">
        <v>0</v>
      </c>
      <c r="L33" s="156">
        <v>0</v>
      </c>
      <c r="M33" s="196">
        <v>0</v>
      </c>
      <c r="N33" s="209">
        <v>0</v>
      </c>
      <c r="O33" s="212">
        <v>0</v>
      </c>
      <c r="P33" s="290">
        <v>0</v>
      </c>
      <c r="Q33" s="292">
        <v>0</v>
      </c>
      <c r="R33" s="104" t="s">
        <v>593</v>
      </c>
    </row>
    <row r="34" spans="1:18" x14ac:dyDescent="0.25">
      <c r="A34" s="22">
        <f>IF(H34=H33,A33,ROW(A34)-1)</f>
        <v>22</v>
      </c>
      <c r="B34" s="133">
        <v>0</v>
      </c>
      <c r="C34" s="53">
        <f>IF(G34&gt;0,IF(B34=0,28-A34,B34-A34),0)</f>
        <v>0</v>
      </c>
      <c r="D34" s="25" t="s">
        <v>330</v>
      </c>
      <c r="E34" s="42" t="s">
        <v>331</v>
      </c>
      <c r="F34" s="62" t="s">
        <v>578</v>
      </c>
      <c r="G34" s="2">
        <f>SUM(J34:Q34)</f>
        <v>0</v>
      </c>
      <c r="H34" s="152">
        <f>AVERAGE(LARGE(J34:Q34,1),LARGE(J34:Q34,2),LARGE(J34:Q34,3),LARGE(J34:Q34,4))</f>
        <v>0</v>
      </c>
      <c r="I34" s="81">
        <f>COUNTIF(J34:Q34,"&gt;0")</f>
        <v>0</v>
      </c>
      <c r="J34" s="156">
        <v>0</v>
      </c>
      <c r="K34" s="156">
        <v>0</v>
      </c>
      <c r="L34" s="156">
        <v>0</v>
      </c>
      <c r="M34" s="196">
        <v>0</v>
      </c>
      <c r="N34" s="209">
        <v>0</v>
      </c>
      <c r="O34" s="212">
        <v>0</v>
      </c>
      <c r="P34" s="290">
        <v>0</v>
      </c>
      <c r="Q34" s="292">
        <v>0</v>
      </c>
      <c r="R34" s="104" t="s">
        <v>593</v>
      </c>
    </row>
    <row r="35" spans="1:18" x14ac:dyDescent="0.25">
      <c r="A35" s="22">
        <f>IF(H35=H34,A34,ROW(A35)-1)</f>
        <v>22</v>
      </c>
      <c r="B35" s="133">
        <v>0</v>
      </c>
      <c r="C35" s="53">
        <f>IF(G35&gt;0,IF(B35=0,28-A35,B35-A35),0)</f>
        <v>0</v>
      </c>
      <c r="D35" s="25" t="s">
        <v>520</v>
      </c>
      <c r="E35" s="103" t="s">
        <v>590</v>
      </c>
      <c r="F35" s="62" t="s">
        <v>578</v>
      </c>
      <c r="G35" s="2">
        <f>SUM(J35:Q35)</f>
        <v>0</v>
      </c>
      <c r="H35" s="152">
        <f>AVERAGE(LARGE(J35:Q35,1),LARGE(J35:Q35,2),LARGE(J35:Q35,3),LARGE(J35:Q35,4))</f>
        <v>0</v>
      </c>
      <c r="I35" s="81">
        <f>COUNTIF(J35:Q35,"&gt;0")</f>
        <v>0</v>
      </c>
      <c r="J35" s="156">
        <v>0</v>
      </c>
      <c r="K35" s="156">
        <v>0</v>
      </c>
      <c r="L35" s="156">
        <v>0</v>
      </c>
      <c r="M35" s="196">
        <v>0</v>
      </c>
      <c r="N35" s="209">
        <v>0</v>
      </c>
      <c r="O35" s="212">
        <v>0</v>
      </c>
      <c r="P35" s="290">
        <v>0</v>
      </c>
      <c r="Q35" s="292">
        <v>0</v>
      </c>
      <c r="R35" s="104" t="s">
        <v>593</v>
      </c>
    </row>
    <row r="36" spans="1:18" ht="13.5" customHeight="1" x14ac:dyDescent="0.25">
      <c r="A36" s="22">
        <f>IF(H36=H35,A35,ROW(A36)-1)</f>
        <v>22</v>
      </c>
      <c r="B36" s="133">
        <v>0</v>
      </c>
      <c r="C36" s="53">
        <f>IF(G36&gt;0,IF(B36=0,28-A36,B36-A36),0)</f>
        <v>0</v>
      </c>
      <c r="D36" s="60" t="s">
        <v>658</v>
      </c>
      <c r="E36" s="62" t="s">
        <v>659</v>
      </c>
      <c r="F36" s="62" t="s">
        <v>581</v>
      </c>
      <c r="G36" s="2">
        <f>SUM(J36:Q36)</f>
        <v>0</v>
      </c>
      <c r="H36" s="152">
        <f>AVERAGE(LARGE(J36:Q36,1),LARGE(J36:Q36,2),LARGE(J36:Q36,3),LARGE(J36:Q36,4))</f>
        <v>0</v>
      </c>
      <c r="I36" s="81">
        <f>COUNTIF(J36:Q36,"&gt;0")</f>
        <v>0</v>
      </c>
      <c r="J36" s="156">
        <v>0</v>
      </c>
      <c r="K36" s="156">
        <v>0</v>
      </c>
      <c r="L36" s="156">
        <v>0</v>
      </c>
      <c r="M36" s="196">
        <v>0</v>
      </c>
      <c r="N36" s="209">
        <v>0</v>
      </c>
      <c r="O36" s="212">
        <v>0</v>
      </c>
      <c r="P36" s="290">
        <v>0</v>
      </c>
      <c r="Q36" s="292">
        <v>0</v>
      </c>
      <c r="R36" s="104" t="s">
        <v>593</v>
      </c>
    </row>
    <row r="37" spans="1:18" x14ac:dyDescent="0.25">
      <c r="A37" s="22">
        <v>18</v>
      </c>
      <c r="B37" s="133">
        <v>0</v>
      </c>
      <c r="C37" s="53">
        <f>IF(G37&gt;0,IF(B37=0,28-A37,B37-A37),0)</f>
        <v>0</v>
      </c>
      <c r="D37" s="60" t="s">
        <v>681</v>
      </c>
      <c r="E37" s="61" t="s">
        <v>571</v>
      </c>
      <c r="F37" s="74" t="s">
        <v>584</v>
      </c>
      <c r="G37" s="2">
        <f>SUM(J37:Q37)</f>
        <v>0</v>
      </c>
      <c r="H37" s="152">
        <f>AVERAGE(LARGE(J37:Q37,1),LARGE(J37:Q37,2),LARGE(J37:Q37,3),LARGE(J37:Q37,4))</f>
        <v>0</v>
      </c>
      <c r="I37" s="81">
        <f>COUNTIF(J37:Q37,"&gt;0")</f>
        <v>0</v>
      </c>
      <c r="J37" s="156">
        <v>0</v>
      </c>
      <c r="K37" s="156">
        <v>0</v>
      </c>
      <c r="L37" s="156">
        <v>0</v>
      </c>
      <c r="M37" s="196">
        <v>0</v>
      </c>
      <c r="N37" s="209">
        <v>0</v>
      </c>
      <c r="O37" s="212">
        <v>0</v>
      </c>
      <c r="P37" s="290">
        <v>0</v>
      </c>
      <c r="Q37" s="292">
        <v>0</v>
      </c>
      <c r="R37" s="104" t="s">
        <v>593</v>
      </c>
    </row>
    <row r="38" spans="1:18" x14ac:dyDescent="0.25">
      <c r="A38" s="22">
        <v>18</v>
      </c>
      <c r="B38" s="133">
        <v>0</v>
      </c>
      <c r="C38" s="53">
        <f>IF(G38&gt;0,IF(B38=0,28-A38,B38-A38),0)</f>
        <v>0</v>
      </c>
      <c r="D38" s="25" t="s">
        <v>676</v>
      </c>
      <c r="E38" s="103" t="s">
        <v>653</v>
      </c>
      <c r="F38" s="62" t="s">
        <v>578</v>
      </c>
      <c r="G38" s="2">
        <f>SUM(J38:Q38)</f>
        <v>0</v>
      </c>
      <c r="H38" s="152">
        <f>AVERAGE(LARGE(J38:Q38,1),LARGE(J38:Q38,2),LARGE(J38:Q38,3),LARGE(J38:Q38,4))</f>
        <v>0</v>
      </c>
      <c r="I38" s="81">
        <f>COUNTIF(J38:Q38,"&gt;0")</f>
        <v>0</v>
      </c>
      <c r="J38" s="156">
        <v>0</v>
      </c>
      <c r="K38" s="156">
        <v>0</v>
      </c>
      <c r="L38" s="156">
        <v>0</v>
      </c>
      <c r="M38" s="196">
        <v>0</v>
      </c>
      <c r="N38" s="209">
        <v>0</v>
      </c>
      <c r="O38" s="212">
        <v>0</v>
      </c>
      <c r="P38" s="290">
        <v>0</v>
      </c>
      <c r="Q38" s="292">
        <v>0</v>
      </c>
      <c r="R38" s="142" t="s">
        <v>593</v>
      </c>
    </row>
    <row r="39" spans="1:18" x14ac:dyDescent="0.25">
      <c r="A39" s="22">
        <f>IF(H39=H38,A38,ROW(A39)-1)</f>
        <v>18</v>
      </c>
      <c r="B39" s="133">
        <v>0</v>
      </c>
      <c r="C39" s="53">
        <f>IF(G39&gt;0,IF(B39=0,28-A39,B39-A39),0)</f>
        <v>0</v>
      </c>
      <c r="D39" s="60" t="s">
        <v>622</v>
      </c>
      <c r="E39" s="61" t="s">
        <v>454</v>
      </c>
      <c r="F39" s="62" t="s">
        <v>581</v>
      </c>
      <c r="G39" s="2">
        <f>SUM(J39:Q39)</f>
        <v>0</v>
      </c>
      <c r="H39" s="152">
        <f>AVERAGE(LARGE(J39:Q39,1),LARGE(J39:Q39,2),LARGE(J39:Q39,3),LARGE(J39:Q39,4))</f>
        <v>0</v>
      </c>
      <c r="I39" s="81">
        <f>COUNTIF(J39:Q39,"&gt;0")</f>
        <v>0</v>
      </c>
      <c r="J39" s="156">
        <v>0</v>
      </c>
      <c r="K39" s="156">
        <v>0</v>
      </c>
      <c r="L39" s="156">
        <v>0</v>
      </c>
      <c r="M39" s="196">
        <v>0</v>
      </c>
      <c r="N39" s="209">
        <v>0</v>
      </c>
      <c r="O39" s="212">
        <v>0</v>
      </c>
      <c r="P39" s="290">
        <v>0</v>
      </c>
      <c r="Q39" s="292">
        <v>0</v>
      </c>
      <c r="R39" s="104" t="s">
        <v>593</v>
      </c>
    </row>
    <row r="40" spans="1:18" ht="13.5" customHeight="1" x14ac:dyDescent="0.25">
      <c r="A40" s="22">
        <f>IF(H40=H39,A39,ROW(A40)-1)</f>
        <v>18</v>
      </c>
      <c r="B40" s="133">
        <v>0</v>
      </c>
      <c r="C40" s="53">
        <f>IF(G40&gt;0,IF(B40=0,28-A40,B40-A40),0)</f>
        <v>0</v>
      </c>
      <c r="D40" s="60" t="s">
        <v>622</v>
      </c>
      <c r="E40" s="62" t="s">
        <v>296</v>
      </c>
      <c r="F40" s="62" t="s">
        <v>581</v>
      </c>
      <c r="G40" s="2">
        <f>SUM(J40:Q40)</f>
        <v>0</v>
      </c>
      <c r="H40" s="152">
        <f>AVERAGE(LARGE(J40:Q40,1),LARGE(J40:Q40,2),LARGE(J40:Q40,3),LARGE(J40:Q40,4))</f>
        <v>0</v>
      </c>
      <c r="I40" s="81">
        <f>COUNTIF(J40:Q40,"&gt;0")</f>
        <v>0</v>
      </c>
      <c r="J40" s="156">
        <v>0</v>
      </c>
      <c r="K40" s="156">
        <v>0</v>
      </c>
      <c r="L40" s="156">
        <v>0</v>
      </c>
      <c r="M40" s="196">
        <v>0</v>
      </c>
      <c r="N40" s="209">
        <v>0</v>
      </c>
      <c r="O40" s="212">
        <v>0</v>
      </c>
      <c r="P40" s="290">
        <v>0</v>
      </c>
      <c r="Q40" s="292">
        <v>0</v>
      </c>
      <c r="R40" s="104" t="s">
        <v>593</v>
      </c>
    </row>
    <row r="41" spans="1:18" ht="13.5" customHeight="1" x14ac:dyDescent="0.25">
      <c r="A41" s="22">
        <f>IF(H41=H40,A40,ROW(A41)-1)</f>
        <v>18</v>
      </c>
      <c r="B41" s="133">
        <v>0</v>
      </c>
      <c r="C41" s="53">
        <f>IF(G41&gt;0,IF(B41=0,28-A41,B41-A41),0)</f>
        <v>0</v>
      </c>
      <c r="D41" s="25" t="s">
        <v>353</v>
      </c>
      <c r="E41" s="42" t="s">
        <v>1</v>
      </c>
      <c r="F41" s="144" t="s">
        <v>582</v>
      </c>
      <c r="G41" s="2">
        <f>SUM(J41:Q41)</f>
        <v>0</v>
      </c>
      <c r="H41" s="152">
        <f>AVERAGE(LARGE(J41:Q41,1),LARGE(J41:Q41,2),LARGE(J41:Q41,3),LARGE(J41:Q41,4))</f>
        <v>0</v>
      </c>
      <c r="I41" s="81">
        <f>COUNTIF(J41:Q41,"&gt;0")</f>
        <v>0</v>
      </c>
      <c r="J41" s="156">
        <v>0</v>
      </c>
      <c r="K41" s="156">
        <v>0</v>
      </c>
      <c r="L41" s="156">
        <v>0</v>
      </c>
      <c r="M41" s="196">
        <v>0</v>
      </c>
      <c r="N41" s="209">
        <v>0</v>
      </c>
      <c r="O41" s="212">
        <v>0</v>
      </c>
      <c r="P41" s="290">
        <v>0</v>
      </c>
      <c r="Q41" s="292">
        <v>0</v>
      </c>
      <c r="R41" s="104" t="s">
        <v>593</v>
      </c>
    </row>
    <row r="42" spans="1:18" ht="13.5" customHeight="1" x14ac:dyDescent="0.25">
      <c r="A42" s="22">
        <f>IF(H42=H41,A41,ROW(A42)-1)</f>
        <v>18</v>
      </c>
      <c r="B42" s="133">
        <v>17</v>
      </c>
      <c r="C42" s="53">
        <f>IF(G42&gt;0,IF(B42=0,28-A42,B42-A42),0)</f>
        <v>0</v>
      </c>
      <c r="D42" s="60" t="s">
        <v>297</v>
      </c>
      <c r="E42" s="114" t="s">
        <v>9</v>
      </c>
      <c r="F42" s="62" t="s">
        <v>581</v>
      </c>
      <c r="G42" s="2">
        <f>SUM(J42:Q42)</f>
        <v>0</v>
      </c>
      <c r="H42" s="152">
        <f>AVERAGE(LARGE(J42:Q42,1),LARGE(J42:Q42,2),LARGE(J42:Q42,3),LARGE(J42:Q42,4))</f>
        <v>0</v>
      </c>
      <c r="I42" s="81">
        <f>COUNTIF(J42:Q42,"&gt;0")</f>
        <v>0</v>
      </c>
      <c r="J42" s="156">
        <v>0</v>
      </c>
      <c r="K42" s="156">
        <v>0</v>
      </c>
      <c r="L42" s="156">
        <v>0</v>
      </c>
      <c r="M42" s="196">
        <v>0</v>
      </c>
      <c r="N42" s="209">
        <v>0</v>
      </c>
      <c r="O42" s="212">
        <v>0</v>
      </c>
      <c r="P42" s="290">
        <v>0</v>
      </c>
      <c r="Q42" s="292">
        <v>0</v>
      </c>
      <c r="R42" s="104" t="s">
        <v>593</v>
      </c>
    </row>
    <row r="43" spans="1:18" ht="13.5" customHeight="1" x14ac:dyDescent="0.25">
      <c r="A43" s="22">
        <v>18</v>
      </c>
      <c r="B43" s="133">
        <v>0</v>
      </c>
      <c r="C43" s="53">
        <f>IF(G43&gt;0,IF(B43=0,28-A43,B43-A43),0)</f>
        <v>0</v>
      </c>
      <c r="D43" s="60" t="s">
        <v>671</v>
      </c>
      <c r="E43" s="61" t="s">
        <v>278</v>
      </c>
      <c r="F43" s="62" t="s">
        <v>584</v>
      </c>
      <c r="G43" s="2">
        <f>SUM(J43:Q43)</f>
        <v>0</v>
      </c>
      <c r="H43" s="152">
        <f>AVERAGE(LARGE(J43:Q43,1),LARGE(J43:Q43,2),LARGE(J43:Q43,3),LARGE(J43:Q43,4))</f>
        <v>0</v>
      </c>
      <c r="I43" s="81">
        <f>COUNTIF(J43:Q43,"&gt;0")</f>
        <v>0</v>
      </c>
      <c r="J43" s="156">
        <v>0</v>
      </c>
      <c r="K43" s="156">
        <v>0</v>
      </c>
      <c r="L43" s="156">
        <v>0</v>
      </c>
      <c r="M43" s="196">
        <v>0</v>
      </c>
      <c r="N43" s="209">
        <v>0</v>
      </c>
      <c r="O43" s="212">
        <v>0</v>
      </c>
      <c r="P43" s="290">
        <v>0</v>
      </c>
      <c r="Q43" s="292">
        <v>0</v>
      </c>
      <c r="R43" s="104" t="s">
        <v>593</v>
      </c>
    </row>
    <row r="44" spans="1:18" ht="13.5" customHeight="1" x14ac:dyDescent="0.25">
      <c r="A44" s="22">
        <f>IF(H44=H43,A43,ROW(A44)-1)</f>
        <v>18</v>
      </c>
      <c r="B44" s="133">
        <v>0</v>
      </c>
      <c r="C44" s="53">
        <f>IF(G44&gt;0,IF(B44=0,28-A44,B44-A44),0)</f>
        <v>0</v>
      </c>
      <c r="D44" s="68" t="s">
        <v>628</v>
      </c>
      <c r="E44" s="69" t="s">
        <v>629</v>
      </c>
      <c r="F44" s="69" t="s">
        <v>584</v>
      </c>
      <c r="G44" s="2">
        <f>SUM(J44:Q44)</f>
        <v>0</v>
      </c>
      <c r="H44" s="152">
        <f>AVERAGE(LARGE(J44:Q44,1),LARGE(J44:Q44,2),LARGE(J44:Q44,3),LARGE(J44:Q44,4))</f>
        <v>0</v>
      </c>
      <c r="I44" s="81">
        <f>COUNTIF(J44:Q44,"&gt;0")</f>
        <v>0</v>
      </c>
      <c r="J44" s="156">
        <v>0</v>
      </c>
      <c r="K44" s="156">
        <v>0</v>
      </c>
      <c r="L44" s="156">
        <v>0</v>
      </c>
      <c r="M44" s="196">
        <v>0</v>
      </c>
      <c r="N44" s="209">
        <v>0</v>
      </c>
      <c r="O44" s="212">
        <v>0</v>
      </c>
      <c r="P44" s="290">
        <v>0</v>
      </c>
      <c r="Q44" s="292">
        <v>0</v>
      </c>
      <c r="R44" s="104" t="s">
        <v>593</v>
      </c>
    </row>
    <row r="45" spans="1:18" ht="13.5" customHeight="1" x14ac:dyDescent="0.25">
      <c r="A45" s="22">
        <v>18</v>
      </c>
      <c r="B45" s="133">
        <v>0</v>
      </c>
      <c r="C45" s="53">
        <f>IF(G45&gt;0,IF(B45=0,28-A45,B45-A45),0)</f>
        <v>0</v>
      </c>
      <c r="D45" s="60" t="s">
        <v>680</v>
      </c>
      <c r="E45" s="61" t="s">
        <v>319</v>
      </c>
      <c r="F45" s="62" t="s">
        <v>584</v>
      </c>
      <c r="G45" s="2">
        <f>SUM(J45:Q45)</f>
        <v>0</v>
      </c>
      <c r="H45" s="152">
        <f>AVERAGE(LARGE(J45:Q45,1),LARGE(J45:Q45,2),LARGE(J45:Q45,3),LARGE(J45:Q45,4))</f>
        <v>0</v>
      </c>
      <c r="I45" s="81">
        <f>COUNTIF(J45:Q45,"&gt;0")</f>
        <v>0</v>
      </c>
      <c r="J45" s="156">
        <v>0</v>
      </c>
      <c r="K45" s="156">
        <v>0</v>
      </c>
      <c r="L45" s="156">
        <v>0</v>
      </c>
      <c r="M45" s="196">
        <v>0</v>
      </c>
      <c r="N45" s="209">
        <v>0</v>
      </c>
      <c r="O45" s="212">
        <v>0</v>
      </c>
      <c r="P45" s="290">
        <v>0</v>
      </c>
      <c r="Q45" s="292">
        <v>0</v>
      </c>
      <c r="R45" s="104" t="s">
        <v>593</v>
      </c>
    </row>
    <row r="46" spans="1:18" ht="13.5" customHeight="1" x14ac:dyDescent="0.25">
      <c r="A46" s="22">
        <f>IF(H46=H45,A45,ROW(A46)-1)</f>
        <v>18</v>
      </c>
      <c r="B46" s="133">
        <v>0</v>
      </c>
      <c r="C46" s="53">
        <f>IF(G46&gt;0,IF(B46=0,28-A46,B46-A46),0)</f>
        <v>0</v>
      </c>
      <c r="D46" s="60" t="s">
        <v>660</v>
      </c>
      <c r="E46" s="62" t="s">
        <v>661</v>
      </c>
      <c r="F46" s="62" t="s">
        <v>584</v>
      </c>
      <c r="G46" s="2">
        <f>SUM(J46:Q46)</f>
        <v>0</v>
      </c>
      <c r="H46" s="152">
        <f>AVERAGE(LARGE(J46:Q46,1),LARGE(J46:Q46,2),LARGE(J46:Q46,3),LARGE(J46:Q46,4))</f>
        <v>0</v>
      </c>
      <c r="I46" s="81">
        <f>COUNTIF(J46:Q46,"&gt;0")</f>
        <v>0</v>
      </c>
      <c r="J46" s="156">
        <v>0</v>
      </c>
      <c r="K46" s="156">
        <v>0</v>
      </c>
      <c r="L46" s="156">
        <v>0</v>
      </c>
      <c r="M46" s="196">
        <v>0</v>
      </c>
      <c r="N46" s="209">
        <v>0</v>
      </c>
      <c r="O46" s="212">
        <v>0</v>
      </c>
      <c r="P46" s="290">
        <v>0</v>
      </c>
      <c r="Q46" s="292">
        <v>0</v>
      </c>
      <c r="R46" s="104" t="s">
        <v>593</v>
      </c>
    </row>
    <row r="47" spans="1:18" ht="13.5" customHeight="1" x14ac:dyDescent="0.25">
      <c r="A47" s="22">
        <f>IF(H47=H46,A46,ROW(A47)-1)</f>
        <v>18</v>
      </c>
      <c r="B47" s="133">
        <v>19</v>
      </c>
      <c r="C47" s="53">
        <f>IF(G47&gt;0,IF(B47=0,28-A47,B47-A47),0)</f>
        <v>0</v>
      </c>
      <c r="D47" s="60" t="s">
        <v>465</v>
      </c>
      <c r="E47" s="61" t="s">
        <v>466</v>
      </c>
      <c r="F47" s="91" t="s">
        <v>581</v>
      </c>
      <c r="G47" s="2">
        <f>SUM(J47:Q47)</f>
        <v>0</v>
      </c>
      <c r="H47" s="152">
        <f>AVERAGE(LARGE(J47:Q47,1),LARGE(J47:Q47,2),LARGE(J47:Q47,3),LARGE(J47:Q47,4))</f>
        <v>0</v>
      </c>
      <c r="I47" s="81">
        <f>COUNTIF(J47:Q47,"&gt;0")</f>
        <v>0</v>
      </c>
      <c r="J47" s="156">
        <v>0</v>
      </c>
      <c r="K47" s="156">
        <v>0</v>
      </c>
      <c r="L47" s="156">
        <v>0</v>
      </c>
      <c r="M47" s="196">
        <v>0</v>
      </c>
      <c r="N47" s="209">
        <v>0</v>
      </c>
      <c r="O47" s="212">
        <v>0</v>
      </c>
      <c r="P47" s="290">
        <v>0</v>
      </c>
      <c r="Q47" s="292">
        <v>0</v>
      </c>
      <c r="R47" s="104" t="s">
        <v>593</v>
      </c>
    </row>
    <row r="48" spans="1:18" ht="13.5" customHeight="1" x14ac:dyDescent="0.25">
      <c r="A48" s="22">
        <f>IF(H48=H47,A47,ROW(A48)-1)</f>
        <v>18</v>
      </c>
      <c r="B48" s="133">
        <v>0</v>
      </c>
      <c r="C48" s="53">
        <f>IF(G48&gt;0,IF(B48=0,28-A48,B48-A48),0)</f>
        <v>0</v>
      </c>
      <c r="D48" s="68" t="s">
        <v>23</v>
      </c>
      <c r="E48" s="102" t="s">
        <v>22</v>
      </c>
      <c r="F48" s="62" t="s">
        <v>584</v>
      </c>
      <c r="G48" s="2">
        <f>SUM(J48:Q48)</f>
        <v>0</v>
      </c>
      <c r="H48" s="152">
        <f>AVERAGE(LARGE(J48:Q48,1),LARGE(J48:Q48,2),LARGE(J48:Q48,3),LARGE(J48:Q48,4))</f>
        <v>0</v>
      </c>
      <c r="I48" s="81">
        <f>COUNTIF(J48:Q48,"&gt;0")</f>
        <v>0</v>
      </c>
      <c r="J48" s="156">
        <v>0</v>
      </c>
      <c r="K48" s="156">
        <v>0</v>
      </c>
      <c r="L48" s="156">
        <v>0</v>
      </c>
      <c r="M48" s="196">
        <v>0</v>
      </c>
      <c r="N48" s="209">
        <v>0</v>
      </c>
      <c r="O48" s="212">
        <v>0</v>
      </c>
      <c r="P48" s="290">
        <v>0</v>
      </c>
      <c r="Q48" s="292">
        <v>0</v>
      </c>
      <c r="R48" s="104" t="s">
        <v>593</v>
      </c>
    </row>
    <row r="49" spans="1:18" ht="13.5" customHeight="1" x14ac:dyDescent="0.25">
      <c r="A49" s="22">
        <f>IF(H49=H48,A48,ROW(A49)-1)</f>
        <v>18</v>
      </c>
      <c r="B49" s="133">
        <v>0</v>
      </c>
      <c r="C49" s="53">
        <f>IF(G49&gt;0,IF(B49=0,28-A49,B49-A49),0)</f>
        <v>0</v>
      </c>
      <c r="D49" s="60" t="s">
        <v>619</v>
      </c>
      <c r="E49" s="61" t="s">
        <v>620</v>
      </c>
      <c r="F49" s="62" t="s">
        <v>581</v>
      </c>
      <c r="G49" s="2">
        <f>SUM(J49:Q49)</f>
        <v>0</v>
      </c>
      <c r="H49" s="152">
        <f>AVERAGE(LARGE(J49:Q49,1),LARGE(J49:Q49,2),LARGE(J49:Q49,3),LARGE(J49:Q49,4))</f>
        <v>0</v>
      </c>
      <c r="I49" s="81">
        <f>COUNTIF(J49:Q49,"&gt;0")</f>
        <v>0</v>
      </c>
      <c r="J49" s="156">
        <v>0</v>
      </c>
      <c r="K49" s="156">
        <v>0</v>
      </c>
      <c r="L49" s="156">
        <v>0</v>
      </c>
      <c r="M49" s="196">
        <v>0</v>
      </c>
      <c r="N49" s="209">
        <v>0</v>
      </c>
      <c r="O49" s="212">
        <v>0</v>
      </c>
      <c r="P49" s="290">
        <v>0</v>
      </c>
      <c r="Q49" s="292">
        <v>0</v>
      </c>
      <c r="R49" s="104" t="s">
        <v>593</v>
      </c>
    </row>
    <row r="50" spans="1:18" ht="13.5" customHeight="1" x14ac:dyDescent="0.25">
      <c r="A50" s="22">
        <f>IF(H50=H49,A49,ROW(A50)-1)</f>
        <v>18</v>
      </c>
      <c r="B50" s="133">
        <v>18</v>
      </c>
      <c r="C50" s="53">
        <f>IF(G50&gt;0,IF(B50=0,28-A50,B50-A50),0)</f>
        <v>0</v>
      </c>
      <c r="D50" s="68" t="s">
        <v>570</v>
      </c>
      <c r="E50" s="62" t="s">
        <v>571</v>
      </c>
      <c r="F50" s="62" t="s">
        <v>581</v>
      </c>
      <c r="G50" s="2">
        <f>SUM(J50:Q50)</f>
        <v>0</v>
      </c>
      <c r="H50" s="152">
        <f>AVERAGE(LARGE(J50:Q50,1),LARGE(J50:Q50,2),LARGE(J50:Q50,3),LARGE(J50:Q50,4))</f>
        <v>0</v>
      </c>
      <c r="I50" s="81">
        <f>COUNTIF(J50:Q50,"&gt;0")</f>
        <v>0</v>
      </c>
      <c r="J50" s="156">
        <v>0</v>
      </c>
      <c r="K50" s="156">
        <v>0</v>
      </c>
      <c r="L50" s="156">
        <v>0</v>
      </c>
      <c r="M50" s="196">
        <v>0</v>
      </c>
      <c r="N50" s="209">
        <v>0</v>
      </c>
      <c r="O50" s="212">
        <v>0</v>
      </c>
      <c r="P50" s="290">
        <v>0</v>
      </c>
      <c r="Q50" s="292">
        <v>0</v>
      </c>
      <c r="R50" s="104" t="s">
        <v>593</v>
      </c>
    </row>
    <row r="51" spans="1:18" ht="13.5" customHeight="1" x14ac:dyDescent="0.25">
      <c r="A51" s="22">
        <f>IF(H51=H50,A50,ROW(A51)-1)</f>
        <v>50</v>
      </c>
      <c r="B51" s="133">
        <v>0</v>
      </c>
      <c r="C51" s="53">
        <f>IF(G51&gt;0,IF(B51=0,28-A51,B51-A51),0)</f>
        <v>-22</v>
      </c>
      <c r="D51" s="174" t="s">
        <v>386</v>
      </c>
      <c r="E51" s="175" t="s">
        <v>381</v>
      </c>
      <c r="F51" s="175" t="s">
        <v>284</v>
      </c>
      <c r="G51" s="2">
        <f>SUM(J51:Q51)</f>
        <v>28.125</v>
      </c>
      <c r="H51" s="152">
        <f>AVERAGE(LARGE(J51:Q51,1),LARGE(J51:Q51,2),LARGE(J51:Q51,3),LARGE(J51:Q51,4))</f>
        <v>7.03125</v>
      </c>
      <c r="I51" s="81">
        <f>COUNTIF(J51:Q51,"&gt;0")</f>
        <v>1</v>
      </c>
      <c r="J51" s="156">
        <v>0</v>
      </c>
      <c r="K51" s="156">
        <v>0</v>
      </c>
      <c r="L51" s="156">
        <v>0</v>
      </c>
      <c r="M51" s="196">
        <v>0</v>
      </c>
      <c r="N51" s="209">
        <v>0</v>
      </c>
      <c r="O51" s="212">
        <v>28.125</v>
      </c>
      <c r="P51" s="290">
        <v>0</v>
      </c>
      <c r="Q51" s="292">
        <v>0</v>
      </c>
    </row>
    <row r="52" spans="1:18" ht="13.5" customHeight="1" x14ac:dyDescent="0.25">
      <c r="A52" s="22">
        <f>IF(H52=H51,A51,ROW(A52)-1)</f>
        <v>51</v>
      </c>
      <c r="B52" s="133">
        <v>0</v>
      </c>
      <c r="C52" s="53">
        <f>IF(G52&gt;0,IF(B52=0,28-A52,B52-A52),0)</f>
        <v>-23</v>
      </c>
      <c r="D52" s="174" t="s">
        <v>379</v>
      </c>
      <c r="E52" s="175" t="s">
        <v>380</v>
      </c>
      <c r="F52" s="175" t="s">
        <v>284</v>
      </c>
      <c r="G52" s="2">
        <f>SUM(J52:Q52)</f>
        <v>24.375</v>
      </c>
      <c r="H52" s="152">
        <f>AVERAGE(LARGE(J52:Q52,1),LARGE(J52:Q52,2),LARGE(J52:Q52,3),LARGE(J52:Q52,4))</f>
        <v>6.09375</v>
      </c>
      <c r="I52" s="81">
        <f>COUNTIF(J52:Q52,"&gt;0")</f>
        <v>1</v>
      </c>
      <c r="J52" s="156">
        <v>0</v>
      </c>
      <c r="K52" s="156">
        <v>0</v>
      </c>
      <c r="L52" s="156">
        <v>0</v>
      </c>
      <c r="M52" s="196">
        <v>0</v>
      </c>
      <c r="N52" s="209">
        <v>0</v>
      </c>
      <c r="O52" s="212">
        <v>24.375</v>
      </c>
      <c r="P52" s="290">
        <v>0</v>
      </c>
      <c r="Q52" s="292">
        <v>0</v>
      </c>
    </row>
    <row r="53" spans="1:18" x14ac:dyDescent="0.25">
      <c r="A53" s="22">
        <f>IF(H53=H52,A52,ROW(A53)-1)</f>
        <v>52</v>
      </c>
      <c r="B53" s="133">
        <v>0</v>
      </c>
      <c r="C53" s="53">
        <f>IF(G53&gt;0,IF(B53=0,28-A53,B53-A53),0)</f>
        <v>-24</v>
      </c>
      <c r="D53" s="174" t="s">
        <v>487</v>
      </c>
      <c r="E53" s="175" t="s">
        <v>488</v>
      </c>
      <c r="F53" s="175" t="s">
        <v>284</v>
      </c>
      <c r="G53" s="2">
        <f>SUM(J53:Q53)</f>
        <v>15.375</v>
      </c>
      <c r="H53" s="152">
        <f>AVERAGE(LARGE(J53:Q53,1),LARGE(J53:Q53,2),LARGE(J53:Q53,3),LARGE(J53:Q53,4))</f>
        <v>3.84375</v>
      </c>
      <c r="I53" s="81">
        <f>COUNTIF(J53:Q53,"&gt;0")</f>
        <v>1</v>
      </c>
      <c r="J53" s="156">
        <v>0</v>
      </c>
      <c r="K53" s="156">
        <v>0</v>
      </c>
      <c r="L53" s="156">
        <v>0</v>
      </c>
      <c r="M53" s="196">
        <v>0</v>
      </c>
      <c r="N53" s="209">
        <v>0</v>
      </c>
      <c r="O53" s="212">
        <v>15.375</v>
      </c>
      <c r="P53" s="290">
        <v>0</v>
      </c>
      <c r="Q53" s="292">
        <v>0</v>
      </c>
    </row>
    <row r="54" spans="1:18" x14ac:dyDescent="0.25">
      <c r="A54" s="22">
        <f>IF(H54=H53,A53,ROW(A54)-1)</f>
        <v>53</v>
      </c>
      <c r="B54" s="133">
        <v>0</v>
      </c>
      <c r="C54" s="53">
        <f>IF(G54&gt;0,IF(B54=0,28-A54,B54-A54),0)</f>
        <v>0</v>
      </c>
      <c r="D54" s="27" t="s">
        <v>59</v>
      </c>
      <c r="E54" s="28" t="s">
        <v>0</v>
      </c>
      <c r="F54" s="41" t="s">
        <v>68</v>
      </c>
      <c r="G54" s="2">
        <f>SUM(J54:Q54)</f>
        <v>0</v>
      </c>
      <c r="H54" s="152">
        <f>AVERAGE(LARGE(J54:Q54,1),LARGE(J54:Q54,2),LARGE(J54:Q54,3),LARGE(J54:Q54,4))</f>
        <v>0</v>
      </c>
      <c r="I54" s="81">
        <f>COUNTIF(J54:Q54,"&gt;0")</f>
        <v>0</v>
      </c>
      <c r="J54" s="156">
        <v>0</v>
      </c>
      <c r="K54" s="156">
        <v>0</v>
      </c>
      <c r="L54" s="156">
        <v>0</v>
      </c>
      <c r="M54" s="196">
        <v>0</v>
      </c>
      <c r="N54" s="209">
        <v>0</v>
      </c>
      <c r="O54" s="212">
        <v>0</v>
      </c>
      <c r="P54" s="290">
        <v>0</v>
      </c>
      <c r="Q54" s="292">
        <v>0</v>
      </c>
    </row>
    <row r="55" spans="1:18" x14ac:dyDescent="0.25">
      <c r="A55" s="22">
        <f>IF(H55=H54,A54,ROW(A55)-1)</f>
        <v>53</v>
      </c>
      <c r="B55" s="133">
        <v>0</v>
      </c>
      <c r="C55" s="53">
        <f>IF(G55&gt;0,IF(B55=0,28-A55,B55-A55),0)</f>
        <v>0</v>
      </c>
      <c r="D55" s="40" t="s">
        <v>59</v>
      </c>
      <c r="E55" s="41" t="s">
        <v>276</v>
      </c>
      <c r="F55" s="24" t="s">
        <v>492</v>
      </c>
      <c r="G55" s="2">
        <f>SUM(J55:Q55)</f>
        <v>0</v>
      </c>
      <c r="H55" s="152">
        <f>AVERAGE(LARGE(J55:Q55,1),LARGE(J55:Q55,2),LARGE(J55:Q55,3),LARGE(J55:Q55,4))</f>
        <v>0</v>
      </c>
      <c r="I55" s="81">
        <f>COUNTIF(J55:Q55,"&gt;0")</f>
        <v>0</v>
      </c>
      <c r="J55" s="156">
        <v>0</v>
      </c>
      <c r="K55" s="156">
        <v>0</v>
      </c>
      <c r="L55" s="156">
        <v>0</v>
      </c>
      <c r="M55" s="196">
        <v>0</v>
      </c>
      <c r="N55" s="209">
        <v>0</v>
      </c>
      <c r="O55" s="212">
        <v>0</v>
      </c>
      <c r="P55" s="290">
        <v>0</v>
      </c>
      <c r="Q55" s="292">
        <v>0</v>
      </c>
    </row>
    <row r="56" spans="1:18" x14ac:dyDescent="0.25">
      <c r="A56" s="22">
        <f>IF(H56=H55,A55,ROW(A56)-1)</f>
        <v>53</v>
      </c>
      <c r="B56" s="133">
        <v>0</v>
      </c>
      <c r="C56" s="53">
        <f>IF(G56&gt;0,IF(B56=0,28-A56,B56-A56),0)</f>
        <v>0</v>
      </c>
      <c r="D56" s="40" t="s">
        <v>233</v>
      </c>
      <c r="E56" s="24" t="s">
        <v>234</v>
      </c>
      <c r="F56" s="47" t="s">
        <v>580</v>
      </c>
      <c r="G56" s="2">
        <f>SUM(J56:Q56)</f>
        <v>0</v>
      </c>
      <c r="H56" s="152">
        <f>AVERAGE(LARGE(J56:Q56,1),LARGE(J56:Q56,2),LARGE(J56:Q56,3),LARGE(J56:Q56,4))</f>
        <v>0</v>
      </c>
      <c r="I56" s="81">
        <f>COUNTIF(J56:Q56,"&gt;0")</f>
        <v>0</v>
      </c>
      <c r="J56" s="156">
        <v>0</v>
      </c>
      <c r="K56" s="156">
        <v>0</v>
      </c>
      <c r="L56" s="156">
        <v>0</v>
      </c>
      <c r="M56" s="196">
        <v>0</v>
      </c>
      <c r="N56" s="209">
        <v>0</v>
      </c>
      <c r="O56" s="212">
        <v>0</v>
      </c>
      <c r="P56" s="290">
        <v>0</v>
      </c>
      <c r="Q56" s="292">
        <v>0</v>
      </c>
    </row>
    <row r="57" spans="1:18" x14ac:dyDescent="0.25">
      <c r="A57" s="22">
        <f>IF(H57=H56,A56,ROW(A57)-1)</f>
        <v>53</v>
      </c>
      <c r="B57" s="133">
        <v>0</v>
      </c>
      <c r="C57" s="53">
        <f>IF(G57&gt;0,IF(B57=0,28-A57,B57-A57),0)</f>
        <v>0</v>
      </c>
      <c r="D57" s="174" t="s">
        <v>548</v>
      </c>
      <c r="E57" s="175" t="s">
        <v>549</v>
      </c>
      <c r="F57" s="175" t="s">
        <v>436</v>
      </c>
      <c r="G57" s="2">
        <f>SUM(J57:Q57)</f>
        <v>0</v>
      </c>
      <c r="H57" s="152">
        <f>AVERAGE(LARGE(J57:Q57,1),LARGE(J57:Q57,2),LARGE(J57:Q57,3),LARGE(J57:Q57,4))</f>
        <v>0</v>
      </c>
      <c r="I57" s="81">
        <f>COUNTIF(J57:Q57,"&gt;0")</f>
        <v>0</v>
      </c>
      <c r="J57" s="156">
        <v>0</v>
      </c>
      <c r="K57" s="156">
        <v>0</v>
      </c>
      <c r="L57" s="156">
        <v>0</v>
      </c>
      <c r="M57" s="196">
        <v>0</v>
      </c>
      <c r="N57" s="209">
        <v>0</v>
      </c>
      <c r="O57" s="212">
        <v>0</v>
      </c>
      <c r="P57" s="290">
        <v>0</v>
      </c>
      <c r="Q57" s="292">
        <v>0</v>
      </c>
    </row>
    <row r="58" spans="1:18" x14ac:dyDescent="0.25">
      <c r="A58" s="22">
        <f>IF(H58=H57,A57,ROW(A58)-1)</f>
        <v>53</v>
      </c>
      <c r="B58" s="133">
        <v>0</v>
      </c>
      <c r="C58" s="53">
        <f>IF(G58&gt;0,IF(B58=0,28-A58,B58-A58),0)</f>
        <v>0</v>
      </c>
      <c r="D58" s="23" t="s">
        <v>2</v>
      </c>
      <c r="E58" s="24" t="s">
        <v>1</v>
      </c>
      <c r="F58" s="26"/>
      <c r="G58" s="2">
        <f>SUM(J58:Q58)</f>
        <v>0</v>
      </c>
      <c r="H58" s="152">
        <f>AVERAGE(LARGE(J58:Q58,1),LARGE(J58:Q58,2),LARGE(J58:Q58,3),LARGE(J58:Q58,4))</f>
        <v>0</v>
      </c>
      <c r="I58" s="81">
        <f>COUNTIF(J58:Q58,"&gt;0")</f>
        <v>0</v>
      </c>
      <c r="J58" s="156">
        <v>0</v>
      </c>
      <c r="K58" s="156">
        <v>0</v>
      </c>
      <c r="L58" s="156">
        <v>0</v>
      </c>
      <c r="M58" s="196">
        <v>0</v>
      </c>
      <c r="N58" s="209">
        <v>0</v>
      </c>
      <c r="O58" s="212">
        <v>0</v>
      </c>
      <c r="P58" s="290">
        <v>0</v>
      </c>
      <c r="Q58" s="292">
        <v>0</v>
      </c>
    </row>
    <row r="59" spans="1:18" x14ac:dyDescent="0.25">
      <c r="A59" s="22">
        <f>IF(H59=H58,A58,ROW(A59)-1)</f>
        <v>53</v>
      </c>
      <c r="B59" s="133">
        <v>0</v>
      </c>
      <c r="C59" s="53">
        <f>IF(G59&gt;0,IF(B59=0,28-A59,B59-A59),0)</f>
        <v>0</v>
      </c>
      <c r="D59" s="174" t="s">
        <v>451</v>
      </c>
      <c r="E59" s="175" t="s">
        <v>452</v>
      </c>
      <c r="F59" s="175" t="s">
        <v>436</v>
      </c>
      <c r="G59" s="2">
        <f>SUM(J59:Q59)</f>
        <v>0</v>
      </c>
      <c r="H59" s="152">
        <f>AVERAGE(LARGE(J59:Q59,1),LARGE(J59:Q59,2),LARGE(J59:Q59,3),LARGE(J59:Q59,4))</f>
        <v>0</v>
      </c>
      <c r="I59" s="81">
        <f>COUNTIF(J59:Q59,"&gt;0")</f>
        <v>0</v>
      </c>
      <c r="J59" s="156">
        <v>0</v>
      </c>
      <c r="K59" s="156">
        <v>0</v>
      </c>
      <c r="L59" s="156">
        <v>0</v>
      </c>
      <c r="M59" s="196">
        <v>0</v>
      </c>
      <c r="N59" s="209">
        <v>0</v>
      </c>
      <c r="O59" s="212">
        <v>0</v>
      </c>
      <c r="P59" s="290">
        <v>0</v>
      </c>
      <c r="Q59" s="292">
        <v>0</v>
      </c>
    </row>
    <row r="60" spans="1:18" ht="13.5" customHeight="1" x14ac:dyDescent="0.25">
      <c r="A60" s="22">
        <f>IF(H60=H59,A59,ROW(A60)-1)</f>
        <v>53</v>
      </c>
      <c r="B60" s="133">
        <v>0</v>
      </c>
      <c r="C60" s="53">
        <f>IF(G60&gt;0,IF(B60=0,28-A60,B60-A60),0)</f>
        <v>0</v>
      </c>
      <c r="D60" s="174" t="s">
        <v>382</v>
      </c>
      <c r="E60" s="175" t="s">
        <v>383</v>
      </c>
      <c r="F60" s="176" t="s">
        <v>378</v>
      </c>
      <c r="G60" s="2">
        <f>SUM(J60:Q60)</f>
        <v>0</v>
      </c>
      <c r="H60" s="152">
        <f>AVERAGE(LARGE(J60:Q60,1),LARGE(J60:Q60,2),LARGE(J60:Q60,3),LARGE(J60:Q60,4))</f>
        <v>0</v>
      </c>
      <c r="I60" s="81">
        <f>COUNTIF(J60:Q60,"&gt;0")</f>
        <v>0</v>
      </c>
      <c r="J60" s="156">
        <v>0</v>
      </c>
      <c r="K60" s="156">
        <v>0</v>
      </c>
      <c r="L60" s="156">
        <v>0</v>
      </c>
      <c r="M60" s="196">
        <v>0</v>
      </c>
      <c r="N60" s="209">
        <v>0</v>
      </c>
      <c r="O60" s="212">
        <v>0</v>
      </c>
      <c r="P60" s="290">
        <v>0</v>
      </c>
      <c r="Q60" s="292">
        <v>0</v>
      </c>
    </row>
    <row r="61" spans="1:18" ht="13.5" customHeight="1" x14ac:dyDescent="0.25">
      <c r="A61" s="22">
        <f>IF(H61=H60,A60,ROW(A61)-1)</f>
        <v>53</v>
      </c>
      <c r="B61" s="133">
        <v>0</v>
      </c>
      <c r="C61" s="53">
        <f>IF(G61&gt;0,IF(B61=0,28-A61,B61-A61),0)</f>
        <v>0</v>
      </c>
      <c r="D61" s="23" t="s">
        <v>16</v>
      </c>
      <c r="E61" s="24" t="s">
        <v>15</v>
      </c>
      <c r="F61" s="26"/>
      <c r="G61" s="2">
        <f>SUM(J61:Q61)</f>
        <v>0</v>
      </c>
      <c r="H61" s="152">
        <f>AVERAGE(LARGE(J61:Q61,1),LARGE(J61:Q61,2),LARGE(J61:Q61,3),LARGE(J61:Q61,4))</f>
        <v>0</v>
      </c>
      <c r="I61" s="81">
        <f>COUNTIF(J61:Q61,"&gt;0")</f>
        <v>0</v>
      </c>
      <c r="J61" s="156">
        <v>0</v>
      </c>
      <c r="K61" s="156">
        <v>0</v>
      </c>
      <c r="L61" s="156">
        <v>0</v>
      </c>
      <c r="M61" s="196">
        <v>0</v>
      </c>
      <c r="N61" s="209">
        <v>0</v>
      </c>
      <c r="O61" s="212">
        <v>0</v>
      </c>
      <c r="P61" s="290">
        <v>0</v>
      </c>
      <c r="Q61" s="292">
        <v>0</v>
      </c>
    </row>
    <row r="62" spans="1:18" ht="13.5" customHeight="1" x14ac:dyDescent="0.25">
      <c r="A62" s="22">
        <f>IF(H62=H61,A61,ROW(A62)-1)</f>
        <v>53</v>
      </c>
      <c r="B62" s="133">
        <v>0</v>
      </c>
      <c r="C62" s="53">
        <f>IF(G62&gt;0,IF(B62=0,28-A62,B62-A62),0)</f>
        <v>0</v>
      </c>
      <c r="D62" s="40" t="s">
        <v>298</v>
      </c>
      <c r="E62" s="56" t="s">
        <v>278</v>
      </c>
      <c r="F62" s="28"/>
      <c r="G62" s="2">
        <f>SUM(J62:Q62)</f>
        <v>0</v>
      </c>
      <c r="H62" s="152">
        <f>AVERAGE(LARGE(J62:Q62,1),LARGE(J62:Q62,2),LARGE(J62:Q62,3),LARGE(J62:Q62,4))</f>
        <v>0</v>
      </c>
      <c r="I62" s="81">
        <f>COUNTIF(J62:Q62,"&gt;0")</f>
        <v>0</v>
      </c>
      <c r="J62" s="156">
        <v>0</v>
      </c>
      <c r="K62" s="156">
        <v>0</v>
      </c>
      <c r="L62" s="156">
        <v>0</v>
      </c>
      <c r="M62" s="196">
        <v>0</v>
      </c>
      <c r="N62" s="209">
        <v>0</v>
      </c>
      <c r="O62" s="212">
        <v>0</v>
      </c>
      <c r="P62" s="290">
        <v>0</v>
      </c>
      <c r="Q62" s="292">
        <v>0</v>
      </c>
    </row>
    <row r="63" spans="1:18" ht="13.5" customHeight="1" x14ac:dyDescent="0.25">
      <c r="A63" s="22">
        <f>IF(H63=H62,A62,ROW(A63)-1)</f>
        <v>53</v>
      </c>
      <c r="B63" s="133">
        <v>0</v>
      </c>
      <c r="C63" s="53">
        <f>IF(G63&gt;0,IF(B63=0,28-A63,B63-A63),0)</f>
        <v>0</v>
      </c>
      <c r="D63" s="40" t="s">
        <v>298</v>
      </c>
      <c r="E63" s="41" t="s">
        <v>299</v>
      </c>
      <c r="F63" s="98"/>
      <c r="G63" s="2">
        <f>SUM(J63:Q63)</f>
        <v>0</v>
      </c>
      <c r="H63" s="152">
        <f>AVERAGE(LARGE(J63:Q63,1),LARGE(J63:Q63,2),LARGE(J63:Q63,3),LARGE(J63:Q63,4))</f>
        <v>0</v>
      </c>
      <c r="I63" s="81">
        <f>COUNTIF(J63:Q63,"&gt;0")</f>
        <v>0</v>
      </c>
      <c r="J63" s="156">
        <v>0</v>
      </c>
      <c r="K63" s="156">
        <v>0</v>
      </c>
      <c r="L63" s="156">
        <v>0</v>
      </c>
      <c r="M63" s="196">
        <v>0</v>
      </c>
      <c r="N63" s="209">
        <v>0</v>
      </c>
      <c r="O63" s="212">
        <v>0</v>
      </c>
      <c r="P63" s="290">
        <v>0</v>
      </c>
      <c r="Q63" s="292">
        <v>0</v>
      </c>
    </row>
    <row r="64" spans="1:18" ht="13.5" customHeight="1" x14ac:dyDescent="0.25">
      <c r="A64" s="22">
        <f>IF(H64=H63,A63,ROW(A64)-1)</f>
        <v>53</v>
      </c>
      <c r="B64" s="133">
        <v>0</v>
      </c>
      <c r="C64" s="53">
        <f>IF(G64&gt;0,IF(B64=0,28-A64,B64-A64),0)</f>
        <v>0</v>
      </c>
      <c r="D64" s="23" t="s">
        <v>32</v>
      </c>
      <c r="E64" s="24" t="s">
        <v>31</v>
      </c>
      <c r="F64" s="26"/>
      <c r="G64" s="2">
        <f>SUM(J64:Q64)</f>
        <v>0</v>
      </c>
      <c r="H64" s="152">
        <f>AVERAGE(LARGE(J64:Q64,1),LARGE(J64:Q64,2),LARGE(J64:Q64,3),LARGE(J64:Q64,4))</f>
        <v>0</v>
      </c>
      <c r="I64" s="81">
        <f>COUNTIF(J64:Q64,"&gt;0")</f>
        <v>0</v>
      </c>
      <c r="J64" s="156">
        <v>0</v>
      </c>
      <c r="K64" s="156">
        <v>0</v>
      </c>
      <c r="L64" s="156">
        <v>0</v>
      </c>
      <c r="M64" s="196">
        <v>0</v>
      </c>
      <c r="N64" s="209">
        <v>0</v>
      </c>
      <c r="O64" s="212">
        <v>0</v>
      </c>
      <c r="P64" s="290">
        <v>0</v>
      </c>
      <c r="Q64" s="292">
        <v>0</v>
      </c>
    </row>
    <row r="65" spans="1:18" ht="13.5" customHeight="1" x14ac:dyDescent="0.25">
      <c r="A65" s="22">
        <f>IF(H65=H64,A64,ROW(A65)-1)</f>
        <v>53</v>
      </c>
      <c r="B65" s="133">
        <v>0</v>
      </c>
      <c r="C65" s="53">
        <f>IF(G65&gt;0,IF(B65=0,28-A65,B65-A65),0)</f>
        <v>0</v>
      </c>
      <c r="D65" s="40" t="s">
        <v>211</v>
      </c>
      <c r="E65" s="24" t="s">
        <v>27</v>
      </c>
      <c r="F65" s="24" t="s">
        <v>580</v>
      </c>
      <c r="G65" s="2">
        <f>SUM(J65:Q65)</f>
        <v>0</v>
      </c>
      <c r="H65" s="152">
        <f>AVERAGE(LARGE(J65:Q65,1),LARGE(J65:Q65,2),LARGE(J65:Q65,3),LARGE(J65:Q65,4))</f>
        <v>0</v>
      </c>
      <c r="I65" s="81">
        <f>COUNTIF(J65:Q65,"&gt;0")</f>
        <v>0</v>
      </c>
      <c r="J65" s="156">
        <v>0</v>
      </c>
      <c r="K65" s="156">
        <v>0</v>
      </c>
      <c r="L65" s="156">
        <v>0</v>
      </c>
      <c r="M65" s="196">
        <v>0</v>
      </c>
      <c r="N65" s="209">
        <v>0</v>
      </c>
      <c r="O65" s="212">
        <v>0</v>
      </c>
      <c r="P65" s="290">
        <v>0</v>
      </c>
      <c r="Q65" s="292">
        <v>0</v>
      </c>
      <c r="R65" s="104"/>
    </row>
    <row r="66" spans="1:18" ht="13.5" customHeight="1" x14ac:dyDescent="0.25">
      <c r="A66" s="22">
        <f>IF(H66=H65,A65,ROW(A66)-1)</f>
        <v>53</v>
      </c>
      <c r="B66" s="133">
        <v>0</v>
      </c>
      <c r="C66" s="53">
        <f>IF(G66&gt;0,IF(B66=0,28-A66,B66-A66),0)</f>
        <v>0</v>
      </c>
      <c r="D66" s="40" t="s">
        <v>411</v>
      </c>
      <c r="E66" s="56" t="s">
        <v>1</v>
      </c>
      <c r="F66" s="99" t="s">
        <v>581</v>
      </c>
      <c r="G66" s="2">
        <f>SUM(J66:Q66)</f>
        <v>0</v>
      </c>
      <c r="H66" s="152">
        <f>AVERAGE(LARGE(J66:Q66,1),LARGE(J66:Q66,2),LARGE(J66:Q66,3),LARGE(J66:Q66,4))</f>
        <v>0</v>
      </c>
      <c r="I66" s="81">
        <f>COUNTIF(J66:Q66,"&gt;0")</f>
        <v>0</v>
      </c>
      <c r="J66" s="156">
        <v>0</v>
      </c>
      <c r="K66" s="156">
        <v>0</v>
      </c>
      <c r="L66" s="156">
        <v>0</v>
      </c>
      <c r="M66" s="196">
        <v>0</v>
      </c>
      <c r="N66" s="209">
        <v>0</v>
      </c>
      <c r="O66" s="212">
        <v>0</v>
      </c>
      <c r="P66" s="290">
        <v>0</v>
      </c>
      <c r="Q66" s="292">
        <v>0</v>
      </c>
      <c r="R66" s="96"/>
    </row>
    <row r="67" spans="1:18" ht="13.5" customHeight="1" x14ac:dyDescent="0.25">
      <c r="A67" s="22">
        <f>IF(H67=H66,A66,ROW(A67)-1)</f>
        <v>53</v>
      </c>
      <c r="B67" s="133">
        <v>0</v>
      </c>
      <c r="C67" s="53">
        <f>IF(G67&gt;0,IF(B67=0,28-A67,B67-A67),0)</f>
        <v>0</v>
      </c>
      <c r="D67" s="174" t="s">
        <v>406</v>
      </c>
      <c r="E67" s="175" t="s">
        <v>234</v>
      </c>
      <c r="F67" s="176" t="s">
        <v>284</v>
      </c>
      <c r="G67" s="2">
        <f>SUM(J67:Q67)</f>
        <v>0</v>
      </c>
      <c r="H67" s="152">
        <f>AVERAGE(LARGE(J67:Q67,1),LARGE(J67:Q67,2),LARGE(J67:Q67,3),LARGE(J67:Q67,4))</f>
        <v>0</v>
      </c>
      <c r="I67" s="81">
        <f>COUNTIF(J67:Q67,"&gt;0")</f>
        <v>0</v>
      </c>
      <c r="J67" s="156">
        <v>0</v>
      </c>
      <c r="K67" s="156">
        <v>0</v>
      </c>
      <c r="L67" s="156">
        <v>0</v>
      </c>
      <c r="M67" s="196">
        <v>0</v>
      </c>
      <c r="N67" s="209">
        <v>0</v>
      </c>
      <c r="O67" s="212">
        <v>0</v>
      </c>
      <c r="P67" s="290">
        <v>0</v>
      </c>
      <c r="Q67" s="292">
        <v>0</v>
      </c>
    </row>
    <row r="68" spans="1:18" ht="13.5" customHeight="1" x14ac:dyDescent="0.25">
      <c r="A68" s="22">
        <f>IF(H68=H67,A67,ROW(A68)-1)</f>
        <v>53</v>
      </c>
      <c r="B68" s="133">
        <v>0</v>
      </c>
      <c r="C68" s="53">
        <f>IF(G68&gt;0,IF(B68=0,28-A68,B68-A68),0)</f>
        <v>0</v>
      </c>
      <c r="D68" s="27" t="s">
        <v>562</v>
      </c>
      <c r="E68" s="75" t="s">
        <v>563</v>
      </c>
      <c r="F68" s="47"/>
      <c r="G68" s="2">
        <f>SUM(J68:Q68)</f>
        <v>0</v>
      </c>
      <c r="H68" s="152">
        <f>AVERAGE(LARGE(J68:Q68,1),LARGE(J68:Q68,2),LARGE(J68:Q68,3),LARGE(J68:Q68,4))</f>
        <v>0</v>
      </c>
      <c r="I68" s="81">
        <f>COUNTIF(J68:Q68,"&gt;0")</f>
        <v>0</v>
      </c>
      <c r="J68" s="156">
        <v>0</v>
      </c>
      <c r="K68" s="156">
        <v>0</v>
      </c>
      <c r="L68" s="156">
        <v>0</v>
      </c>
      <c r="M68" s="196">
        <v>0</v>
      </c>
      <c r="N68" s="209">
        <v>0</v>
      </c>
      <c r="O68" s="212">
        <v>0</v>
      </c>
      <c r="P68" s="290">
        <v>0</v>
      </c>
      <c r="Q68" s="292">
        <v>0</v>
      </c>
    </row>
    <row r="69" spans="1:18" ht="13.5" customHeight="1" x14ac:dyDescent="0.25">
      <c r="A69" s="22">
        <f>IF(H69=H68,A68,ROW(A69)-1)</f>
        <v>53</v>
      </c>
      <c r="B69" s="133">
        <v>0</v>
      </c>
      <c r="C69" s="53">
        <f>IF(G69&gt;0,IF(B69=0,28-A69,B69-A69),0)</f>
        <v>0</v>
      </c>
      <c r="D69" s="40" t="s">
        <v>8</v>
      </c>
      <c r="E69" s="24" t="s">
        <v>34</v>
      </c>
      <c r="F69" s="24" t="s">
        <v>492</v>
      </c>
      <c r="G69" s="2">
        <f>SUM(J69:Q69)</f>
        <v>0</v>
      </c>
      <c r="H69" s="152">
        <f>AVERAGE(LARGE(J69:Q69,1),LARGE(J69:Q69,2),LARGE(J69:Q69,3),LARGE(J69:Q69,4))</f>
        <v>0</v>
      </c>
      <c r="I69" s="81">
        <f>COUNTIF(J69:Q69,"&gt;0")</f>
        <v>0</v>
      </c>
      <c r="J69" s="156">
        <v>0</v>
      </c>
      <c r="K69" s="156">
        <v>0</v>
      </c>
      <c r="L69" s="156">
        <v>0</v>
      </c>
      <c r="M69" s="196">
        <v>0</v>
      </c>
      <c r="N69" s="209">
        <v>0</v>
      </c>
      <c r="O69" s="212">
        <v>0</v>
      </c>
      <c r="P69" s="290">
        <v>0</v>
      </c>
      <c r="Q69" s="292">
        <v>0</v>
      </c>
      <c r="R69" s="104"/>
    </row>
    <row r="70" spans="1:18" x14ac:dyDescent="0.25">
      <c r="A70" s="22">
        <f>IF(H70=H69,A69,ROW(A70)-1)</f>
        <v>53</v>
      </c>
      <c r="B70" s="133">
        <v>0</v>
      </c>
      <c r="C70" s="53">
        <f>IF(G70&gt;0,IF(B70=0,28-A70,B70-A70),0)</f>
        <v>0</v>
      </c>
      <c r="D70" s="27" t="s">
        <v>8</v>
      </c>
      <c r="E70" s="24" t="s">
        <v>7</v>
      </c>
      <c r="F70" s="47"/>
      <c r="G70" s="2">
        <f>SUM(J70:Q70)</f>
        <v>0</v>
      </c>
      <c r="H70" s="152">
        <f>AVERAGE(LARGE(J70:Q70,1),LARGE(J70:Q70,2),LARGE(J70:Q70,3),LARGE(J70:Q70,4))</f>
        <v>0</v>
      </c>
      <c r="I70" s="81">
        <f>COUNTIF(J70:Q70,"&gt;0")</f>
        <v>0</v>
      </c>
      <c r="J70" s="156">
        <v>0</v>
      </c>
      <c r="K70" s="156">
        <v>0</v>
      </c>
      <c r="L70" s="156">
        <v>0</v>
      </c>
      <c r="M70" s="196">
        <v>0</v>
      </c>
      <c r="N70" s="209">
        <v>0</v>
      </c>
      <c r="O70" s="212">
        <v>0</v>
      </c>
      <c r="P70" s="290">
        <v>0</v>
      </c>
      <c r="Q70" s="292">
        <v>0</v>
      </c>
    </row>
    <row r="71" spans="1:18" x14ac:dyDescent="0.25">
      <c r="A71" s="22">
        <f>IF(H71=H70,A70,ROW(A71)-1)</f>
        <v>53</v>
      </c>
      <c r="B71" s="133">
        <v>0</v>
      </c>
      <c r="C71" s="53">
        <f>IF(G71&gt;0,IF(B71=0,28-A71,B71-A71),0)</f>
        <v>0</v>
      </c>
      <c r="D71" s="40" t="s">
        <v>425</v>
      </c>
      <c r="E71" s="56" t="s">
        <v>464</v>
      </c>
      <c r="F71" s="99" t="s">
        <v>581</v>
      </c>
      <c r="G71" s="2">
        <f>SUM(J71:Q71)</f>
        <v>0</v>
      </c>
      <c r="H71" s="152">
        <f>AVERAGE(LARGE(J71:Q71,1),LARGE(J71:Q71,2),LARGE(J71:Q71,3),LARGE(J71:Q71,4))</f>
        <v>0</v>
      </c>
      <c r="I71" s="81">
        <f>COUNTIF(J71:Q71,"&gt;0")</f>
        <v>0</v>
      </c>
      <c r="J71" s="156">
        <v>0</v>
      </c>
      <c r="K71" s="156">
        <v>0</v>
      </c>
      <c r="L71" s="156">
        <v>0</v>
      </c>
      <c r="M71" s="196">
        <v>0</v>
      </c>
      <c r="N71" s="209">
        <v>0</v>
      </c>
      <c r="O71" s="212">
        <v>0</v>
      </c>
      <c r="P71" s="290">
        <v>0</v>
      </c>
      <c r="Q71" s="292">
        <v>0</v>
      </c>
      <c r="R71" s="104"/>
    </row>
    <row r="72" spans="1:18" x14ac:dyDescent="0.25">
      <c r="A72" s="22">
        <f>IF(H72=H71,A71,ROW(A72)-1)</f>
        <v>53</v>
      </c>
      <c r="B72" s="133">
        <v>0</v>
      </c>
      <c r="C72" s="53">
        <f>IF(G72&gt;0,IF(B72=0,28-A72,B72-A72),0)</f>
        <v>0</v>
      </c>
      <c r="D72" s="40" t="s">
        <v>467</v>
      </c>
      <c r="E72" s="56" t="s">
        <v>468</v>
      </c>
      <c r="F72" s="99" t="s">
        <v>581</v>
      </c>
      <c r="G72" s="2">
        <f>SUM(J72:Q72)</f>
        <v>0</v>
      </c>
      <c r="H72" s="152">
        <f>AVERAGE(LARGE(J72:Q72,1),LARGE(J72:Q72,2),LARGE(J72:Q72,3),LARGE(J72:Q72,4))</f>
        <v>0</v>
      </c>
      <c r="I72" s="81">
        <f>COUNTIF(J72:Q72,"&gt;0")</f>
        <v>0</v>
      </c>
      <c r="J72" s="156">
        <v>0</v>
      </c>
      <c r="K72" s="156">
        <v>0</v>
      </c>
      <c r="L72" s="156">
        <v>0</v>
      </c>
      <c r="M72" s="196">
        <v>0</v>
      </c>
      <c r="N72" s="209">
        <v>0</v>
      </c>
      <c r="O72" s="212">
        <v>0</v>
      </c>
      <c r="P72" s="290">
        <v>0</v>
      </c>
      <c r="Q72" s="292">
        <v>0</v>
      </c>
      <c r="R72" s="104"/>
    </row>
    <row r="73" spans="1:18" ht="13.5" customHeight="1" x14ac:dyDescent="0.25">
      <c r="A73" s="22">
        <f>IF(H73=H72,A72,ROW(A73)-1)</f>
        <v>53</v>
      </c>
      <c r="B73" s="133">
        <v>0</v>
      </c>
      <c r="C73" s="53">
        <f>IF(G73&gt;0,IF(B73=0,28-A73,B73-A73),0)</f>
        <v>0</v>
      </c>
      <c r="D73" s="40" t="s">
        <v>422</v>
      </c>
      <c r="E73" s="56" t="s">
        <v>423</v>
      </c>
      <c r="F73" s="28"/>
      <c r="G73" s="2">
        <f>SUM(J73:Q73)</f>
        <v>0</v>
      </c>
      <c r="H73" s="152">
        <f>AVERAGE(LARGE(J73:Q73,1),LARGE(J73:Q73,2),LARGE(J73:Q73,3),LARGE(J73:Q73,4))</f>
        <v>0</v>
      </c>
      <c r="I73" s="81">
        <f>COUNTIF(J73:Q73,"&gt;0")</f>
        <v>0</v>
      </c>
      <c r="J73" s="156">
        <v>0</v>
      </c>
      <c r="K73" s="156">
        <v>0</v>
      </c>
      <c r="L73" s="156">
        <v>0</v>
      </c>
      <c r="M73" s="196">
        <v>0</v>
      </c>
      <c r="N73" s="209">
        <v>0</v>
      </c>
      <c r="O73" s="212">
        <v>0</v>
      </c>
      <c r="P73" s="290">
        <v>0</v>
      </c>
      <c r="Q73" s="292">
        <v>0</v>
      </c>
    </row>
    <row r="74" spans="1:18" ht="13.5" customHeight="1" x14ac:dyDescent="0.25">
      <c r="A74" s="22">
        <f>IF(H74=H73,A73,ROW(A74)-1)</f>
        <v>53</v>
      </c>
      <c r="B74" s="133">
        <v>0</v>
      </c>
      <c r="C74" s="53">
        <f>IF(G74&gt;0,IF(B74=0,28-A74,B74-A74),0)</f>
        <v>0</v>
      </c>
      <c r="D74" s="174" t="s">
        <v>384</v>
      </c>
      <c r="E74" s="175" t="s">
        <v>385</v>
      </c>
      <c r="F74" s="175" t="s">
        <v>284</v>
      </c>
      <c r="G74" s="2">
        <f>SUM(J74:Q74)</f>
        <v>0</v>
      </c>
      <c r="H74" s="152">
        <f>AVERAGE(LARGE(J74:Q74,1),LARGE(J74:Q74,2),LARGE(J74:Q74,3),LARGE(J74:Q74,4))</f>
        <v>0</v>
      </c>
      <c r="I74" s="81">
        <f>COUNTIF(J74:Q74,"&gt;0")</f>
        <v>0</v>
      </c>
      <c r="J74" s="156">
        <v>0</v>
      </c>
      <c r="K74" s="156">
        <v>0</v>
      </c>
      <c r="L74" s="156">
        <v>0</v>
      </c>
      <c r="M74" s="196">
        <v>0</v>
      </c>
      <c r="N74" s="209">
        <v>0</v>
      </c>
      <c r="O74" s="212">
        <v>0</v>
      </c>
      <c r="P74" s="290">
        <v>0</v>
      </c>
      <c r="Q74" s="292">
        <v>0</v>
      </c>
    </row>
    <row r="75" spans="1:18" x14ac:dyDescent="0.25">
      <c r="A75" s="22">
        <f>IF(H75=H74,A74,ROW(A75)-1)</f>
        <v>53</v>
      </c>
      <c r="B75" s="133">
        <v>0</v>
      </c>
      <c r="C75" s="53">
        <f>IF(G75&gt;0,IF(B75=0,28-A75,B75-A75),0)</f>
        <v>0</v>
      </c>
      <c r="D75" s="27" t="s">
        <v>567</v>
      </c>
      <c r="E75" s="75" t="s">
        <v>568</v>
      </c>
      <c r="F75" s="99" t="s">
        <v>581</v>
      </c>
      <c r="G75" s="2">
        <f>SUM(J75:Q75)</f>
        <v>0</v>
      </c>
      <c r="H75" s="152">
        <f>AVERAGE(LARGE(J75:Q75,1),LARGE(J75:Q75,2),LARGE(J75:Q75,3),LARGE(J75:Q75,4))</f>
        <v>0</v>
      </c>
      <c r="I75" s="81">
        <f>COUNTIF(J75:Q75,"&gt;0")</f>
        <v>0</v>
      </c>
      <c r="J75" s="156">
        <v>0</v>
      </c>
      <c r="K75" s="156">
        <v>0</v>
      </c>
      <c r="L75" s="156">
        <v>0</v>
      </c>
      <c r="M75" s="196">
        <v>0</v>
      </c>
      <c r="N75" s="209">
        <v>0</v>
      </c>
      <c r="O75" s="212">
        <v>0</v>
      </c>
      <c r="P75" s="290">
        <v>0</v>
      </c>
      <c r="Q75" s="292">
        <v>0</v>
      </c>
      <c r="R75" s="104"/>
    </row>
    <row r="76" spans="1:18" x14ac:dyDescent="0.25">
      <c r="A76" s="22">
        <f>IF(H76=H75,A75,ROW(A76)-1)</f>
        <v>53</v>
      </c>
      <c r="B76" s="133">
        <v>0</v>
      </c>
      <c r="C76" s="53">
        <f>IF(G76&gt;0,IF(B76=0,28-A76,B76-A76),0)</f>
        <v>0</v>
      </c>
      <c r="D76" s="40" t="s">
        <v>57</v>
      </c>
      <c r="E76" s="41" t="s">
        <v>11</v>
      </c>
      <c r="F76" s="98"/>
      <c r="G76" s="2">
        <f>SUM(J76:Q76)</f>
        <v>0</v>
      </c>
      <c r="H76" s="152">
        <f>AVERAGE(LARGE(J76:Q76,1),LARGE(J76:Q76,2),LARGE(J76:Q76,3),LARGE(J76:Q76,4))</f>
        <v>0</v>
      </c>
      <c r="I76" s="81">
        <f>COUNTIF(J76:Q76,"&gt;0")</f>
        <v>0</v>
      </c>
      <c r="J76" s="156">
        <v>0</v>
      </c>
      <c r="K76" s="156">
        <v>0</v>
      </c>
      <c r="L76" s="156">
        <v>0</v>
      </c>
      <c r="M76" s="196">
        <v>0</v>
      </c>
      <c r="N76" s="209">
        <v>0</v>
      </c>
      <c r="O76" s="212">
        <v>0</v>
      </c>
      <c r="P76" s="290">
        <v>0</v>
      </c>
      <c r="Q76" s="292">
        <v>0</v>
      </c>
    </row>
    <row r="77" spans="1:18" x14ac:dyDescent="0.25">
      <c r="A77" s="22">
        <f>IF(H77=H76,A76,ROW(A77)-1)</f>
        <v>53</v>
      </c>
      <c r="B77" s="133">
        <v>0</v>
      </c>
      <c r="C77" s="53">
        <f>IF(G77&gt;0,IF(B77=0,28-A77,B77-A77),0)</f>
        <v>0</v>
      </c>
      <c r="D77" s="23" t="s">
        <v>231</v>
      </c>
      <c r="E77" s="24" t="s">
        <v>232</v>
      </c>
      <c r="F77" s="47"/>
      <c r="G77" s="2">
        <f>SUM(J77:Q77)</f>
        <v>0</v>
      </c>
      <c r="H77" s="152">
        <f>AVERAGE(LARGE(J77:Q77,1),LARGE(J77:Q77,2),LARGE(J77:Q77,3),LARGE(J77:Q77,4))</f>
        <v>0</v>
      </c>
      <c r="I77" s="81">
        <f>COUNTIF(J77:Q77,"&gt;0")</f>
        <v>0</v>
      </c>
      <c r="J77" s="156">
        <v>0</v>
      </c>
      <c r="K77" s="156">
        <v>0</v>
      </c>
      <c r="L77" s="156">
        <v>0</v>
      </c>
      <c r="M77" s="196">
        <v>0</v>
      </c>
      <c r="N77" s="209">
        <v>0</v>
      </c>
      <c r="O77" s="212">
        <v>0</v>
      </c>
      <c r="P77" s="290">
        <v>0</v>
      </c>
      <c r="Q77" s="292">
        <v>0</v>
      </c>
    </row>
    <row r="78" spans="1:18" x14ac:dyDescent="0.25">
      <c r="A78" s="22">
        <f>IF(H78=H77,A77,ROW(A78)-1)</f>
        <v>53</v>
      </c>
      <c r="B78" s="133">
        <v>0</v>
      </c>
      <c r="C78" s="53">
        <f>IF(G78&gt;0,IF(B78=0,28-A78,B78-A78),0)</f>
        <v>0</v>
      </c>
      <c r="D78" s="27" t="s">
        <v>490</v>
      </c>
      <c r="E78" s="75" t="s">
        <v>491</v>
      </c>
      <c r="F78" s="47" t="s">
        <v>492</v>
      </c>
      <c r="G78" s="2">
        <f>SUM(J78:Q78)</f>
        <v>0</v>
      </c>
      <c r="H78" s="152">
        <f>AVERAGE(LARGE(J78:Q78,1),LARGE(J78:Q78,2),LARGE(J78:Q78,3),LARGE(J78:Q78,4))</f>
        <v>0</v>
      </c>
      <c r="I78" s="81">
        <f>COUNTIF(J78:Q78,"&gt;0")</f>
        <v>0</v>
      </c>
      <c r="J78" s="156">
        <v>0</v>
      </c>
      <c r="K78" s="156">
        <v>0</v>
      </c>
      <c r="L78" s="156">
        <v>0</v>
      </c>
      <c r="M78" s="196">
        <v>0</v>
      </c>
      <c r="N78" s="209">
        <v>0</v>
      </c>
      <c r="O78" s="212">
        <v>0</v>
      </c>
      <c r="P78" s="290">
        <v>0</v>
      </c>
      <c r="Q78" s="292">
        <v>0</v>
      </c>
    </row>
    <row r="79" spans="1:18" x14ac:dyDescent="0.25">
      <c r="A79" s="22">
        <f>IF(H79=H78,A78,ROW(A79)-1)</f>
        <v>53</v>
      </c>
      <c r="B79" s="133">
        <v>0</v>
      </c>
      <c r="C79" s="53">
        <f>IF(G79&gt;0,IF(B79=0,28-A79,B79-A79),0)</f>
        <v>0</v>
      </c>
      <c r="D79" s="27" t="s">
        <v>6</v>
      </c>
      <c r="E79" s="24" t="s">
        <v>5</v>
      </c>
      <c r="F79" s="98" t="s">
        <v>580</v>
      </c>
      <c r="G79" s="2">
        <f>SUM(J79:Q79)</f>
        <v>0</v>
      </c>
      <c r="H79" s="152">
        <f>AVERAGE(LARGE(J79:Q79,1),LARGE(J79:Q79,2),LARGE(J79:Q79,3),LARGE(J79:Q79,4))</f>
        <v>0</v>
      </c>
      <c r="I79" s="81">
        <f>COUNTIF(J79:Q79,"&gt;0")</f>
        <v>0</v>
      </c>
      <c r="J79" s="156">
        <v>0</v>
      </c>
      <c r="K79" s="156">
        <v>0</v>
      </c>
      <c r="L79" s="156">
        <v>0</v>
      </c>
      <c r="M79" s="196">
        <v>0</v>
      </c>
      <c r="N79" s="209">
        <v>0</v>
      </c>
      <c r="O79" s="212">
        <v>0</v>
      </c>
      <c r="P79" s="290">
        <v>0</v>
      </c>
      <c r="Q79" s="292">
        <v>0</v>
      </c>
      <c r="R79" s="104"/>
    </row>
    <row r="80" spans="1:18" x14ac:dyDescent="0.25">
      <c r="A80" s="22">
        <f>IF(H80=H79,A79,ROW(A80)-1)</f>
        <v>53</v>
      </c>
      <c r="B80" s="133">
        <v>0</v>
      </c>
      <c r="C80" s="53">
        <f>IF(G80&gt;0,IF(B80=0,28-A80,B80-A80),0)</f>
        <v>0</v>
      </c>
      <c r="D80" s="40" t="s">
        <v>30</v>
      </c>
      <c r="E80" s="24" t="s">
        <v>29</v>
      </c>
      <c r="F80" s="116" t="s">
        <v>28</v>
      </c>
      <c r="G80" s="2">
        <f>SUM(J80:Q80)</f>
        <v>0</v>
      </c>
      <c r="H80" s="152">
        <f>AVERAGE(LARGE(J80:Q80,1),LARGE(J80:Q80,2),LARGE(J80:Q80,3),LARGE(J80:Q80,4))</f>
        <v>0</v>
      </c>
      <c r="I80" s="81">
        <f>COUNTIF(J80:Q80,"&gt;0")</f>
        <v>0</v>
      </c>
      <c r="J80" s="156">
        <v>0</v>
      </c>
      <c r="K80" s="156">
        <v>0</v>
      </c>
      <c r="L80" s="156">
        <v>0</v>
      </c>
      <c r="M80" s="196">
        <v>0</v>
      </c>
      <c r="N80" s="209">
        <v>0</v>
      </c>
      <c r="O80" s="212">
        <v>0</v>
      </c>
      <c r="P80" s="290">
        <v>0</v>
      </c>
      <c r="Q80" s="292">
        <v>0</v>
      </c>
    </row>
    <row r="81" spans="1:18" ht="13.5" customHeight="1" x14ac:dyDescent="0.25">
      <c r="A81" s="22">
        <f>IF(H81=H80,A80,ROW(A81)-1)</f>
        <v>53</v>
      </c>
      <c r="B81" s="133">
        <v>0</v>
      </c>
      <c r="C81" s="53">
        <f>IF(G81&gt;0,IF(B81=0,28-A81,B81-A81),0)</f>
        <v>0</v>
      </c>
      <c r="D81" s="23" t="s">
        <v>526</v>
      </c>
      <c r="E81" s="75" t="s">
        <v>421</v>
      </c>
      <c r="F81" s="47"/>
      <c r="G81" s="2">
        <f>SUM(J81:Q81)</f>
        <v>0</v>
      </c>
      <c r="H81" s="152">
        <f>AVERAGE(LARGE(J81:Q81,1),LARGE(J81:Q81,2),LARGE(J81:Q81,3),LARGE(J81:Q81,4))</f>
        <v>0</v>
      </c>
      <c r="I81" s="81">
        <f>COUNTIF(J81:Q81,"&gt;0")</f>
        <v>0</v>
      </c>
      <c r="J81" s="156">
        <v>0</v>
      </c>
      <c r="K81" s="156">
        <v>0</v>
      </c>
      <c r="L81" s="156">
        <v>0</v>
      </c>
      <c r="M81" s="196">
        <v>0</v>
      </c>
      <c r="N81" s="209">
        <v>0</v>
      </c>
      <c r="O81" s="212">
        <v>0</v>
      </c>
      <c r="P81" s="290">
        <v>0</v>
      </c>
      <c r="Q81" s="292">
        <v>0</v>
      </c>
    </row>
    <row r="82" spans="1:18" ht="13.5" customHeight="1" x14ac:dyDescent="0.25">
      <c r="A82" s="22">
        <f>IF(H82=H81,A81,ROW(A82)-1)</f>
        <v>53</v>
      </c>
      <c r="B82" s="133">
        <v>0</v>
      </c>
      <c r="C82" s="53">
        <f>IF(G82&gt;0,IF(B82=0,28-A82,B82-A82),0)</f>
        <v>0</v>
      </c>
      <c r="D82" s="23" t="s">
        <v>19</v>
      </c>
      <c r="E82" s="24" t="s">
        <v>1</v>
      </c>
      <c r="F82" s="124"/>
      <c r="G82" s="2">
        <f>SUM(J82:Q82)</f>
        <v>0</v>
      </c>
      <c r="H82" s="152">
        <f>AVERAGE(LARGE(J82:Q82,1),LARGE(J82:Q82,2),LARGE(J82:Q82,3),LARGE(J82:Q82,4))</f>
        <v>0</v>
      </c>
      <c r="I82" s="81">
        <f>COUNTIF(J82:Q82,"&gt;0")</f>
        <v>0</v>
      </c>
      <c r="J82" s="156">
        <v>0</v>
      </c>
      <c r="K82" s="156">
        <v>0</v>
      </c>
      <c r="L82" s="156">
        <v>0</v>
      </c>
      <c r="M82" s="196">
        <v>0</v>
      </c>
      <c r="N82" s="209">
        <v>0</v>
      </c>
      <c r="O82" s="212">
        <v>0</v>
      </c>
      <c r="P82" s="290">
        <v>0</v>
      </c>
      <c r="Q82" s="292">
        <v>0</v>
      </c>
    </row>
    <row r="83" spans="1:18" ht="13.5" customHeight="1" x14ac:dyDescent="0.25">
      <c r="A83" s="22">
        <f>IF(H83=H82,A82,ROW(A83)-1)</f>
        <v>53</v>
      </c>
      <c r="B83" s="133">
        <v>0</v>
      </c>
      <c r="C83" s="53">
        <f>IF(G83&gt;0,IF(B83=0,28-A83,B83-A83),0)</f>
        <v>0</v>
      </c>
      <c r="D83" s="23" t="s">
        <v>18</v>
      </c>
      <c r="E83" s="24" t="s">
        <v>17</v>
      </c>
      <c r="F83" s="124"/>
      <c r="G83" s="2">
        <f>SUM(J83:Q83)</f>
        <v>0</v>
      </c>
      <c r="H83" s="152">
        <f>AVERAGE(LARGE(J83:Q83,1),LARGE(J83:Q83,2),LARGE(J83:Q83,3),LARGE(J83:Q83,4))</f>
        <v>0</v>
      </c>
      <c r="I83" s="81">
        <f>COUNTIF(J83:Q83,"&gt;0")</f>
        <v>0</v>
      </c>
      <c r="J83" s="156">
        <v>0</v>
      </c>
      <c r="K83" s="156">
        <v>0</v>
      </c>
      <c r="L83" s="156">
        <v>0</v>
      </c>
      <c r="M83" s="196">
        <v>0</v>
      </c>
      <c r="N83" s="209">
        <v>0</v>
      </c>
      <c r="O83" s="212">
        <v>0</v>
      </c>
      <c r="P83" s="290">
        <v>0</v>
      </c>
      <c r="Q83" s="292">
        <v>0</v>
      </c>
    </row>
    <row r="84" spans="1:18" ht="13.5" customHeight="1" x14ac:dyDescent="0.25">
      <c r="A84" s="22">
        <f>IF(H84=H83,A83,ROW(A84)-1)</f>
        <v>53</v>
      </c>
      <c r="B84" s="133">
        <v>0</v>
      </c>
      <c r="C84" s="53">
        <f>IF(G84&gt;0,IF(B84=0,28-A84,B84-A84),0)</f>
        <v>0</v>
      </c>
      <c r="D84" s="40" t="s">
        <v>10</v>
      </c>
      <c r="E84" s="24" t="s">
        <v>9</v>
      </c>
      <c r="F84" s="99" t="s">
        <v>581</v>
      </c>
      <c r="G84" s="2">
        <f>SUM(J84:Q84)</f>
        <v>0</v>
      </c>
      <c r="H84" s="152">
        <f>AVERAGE(LARGE(J84:Q84,1),LARGE(J84:Q84,2),LARGE(J84:Q84,3),LARGE(J84:Q84,4))</f>
        <v>0</v>
      </c>
      <c r="I84" s="81">
        <f>COUNTIF(J84:Q84,"&gt;0")</f>
        <v>0</v>
      </c>
      <c r="J84" s="156">
        <v>0</v>
      </c>
      <c r="K84" s="156">
        <v>0</v>
      </c>
      <c r="L84" s="156">
        <v>0</v>
      </c>
      <c r="M84" s="196">
        <v>0</v>
      </c>
      <c r="N84" s="209">
        <v>0</v>
      </c>
      <c r="O84" s="212">
        <v>0</v>
      </c>
      <c r="P84" s="290">
        <v>0</v>
      </c>
      <c r="Q84" s="292">
        <v>0</v>
      </c>
      <c r="R84" s="104"/>
    </row>
    <row r="85" spans="1:18" x14ac:dyDescent="0.25">
      <c r="A85" s="22">
        <f>IF(H85=H84,A84,ROW(A85)-1)</f>
        <v>53</v>
      </c>
      <c r="B85" s="133">
        <v>0</v>
      </c>
      <c r="C85" s="53">
        <f>IF(G85&gt;0,IF(B85=0,28-A85,B85-A85),0)</f>
        <v>0</v>
      </c>
      <c r="D85" s="174" t="s">
        <v>453</v>
      </c>
      <c r="E85" s="175" t="s">
        <v>454</v>
      </c>
      <c r="F85" s="175" t="s">
        <v>378</v>
      </c>
      <c r="G85" s="2">
        <f>SUM(J85:Q85)</f>
        <v>0</v>
      </c>
      <c r="H85" s="152">
        <f>AVERAGE(LARGE(J85:Q85,1),LARGE(J85:Q85,2),LARGE(J85:Q85,3),LARGE(J85:Q85,4))</f>
        <v>0</v>
      </c>
      <c r="I85" s="81">
        <f>COUNTIF(J85:Q85,"&gt;0")</f>
        <v>0</v>
      </c>
      <c r="J85" s="156">
        <v>0</v>
      </c>
      <c r="K85" s="156">
        <v>0</v>
      </c>
      <c r="L85" s="156">
        <v>0</v>
      </c>
      <c r="M85" s="196">
        <v>0</v>
      </c>
      <c r="N85" s="209">
        <v>0</v>
      </c>
      <c r="O85" s="212">
        <v>0</v>
      </c>
      <c r="P85" s="290">
        <v>0</v>
      </c>
      <c r="Q85" s="292">
        <v>0</v>
      </c>
    </row>
    <row r="86" spans="1:18" x14ac:dyDescent="0.25">
      <c r="A86" s="22">
        <f>IF(H86=H85,A85,ROW(A86)-1)</f>
        <v>53</v>
      </c>
      <c r="B86" s="133">
        <v>0</v>
      </c>
      <c r="C86" s="53">
        <f>IF(G86&gt;0,IF(B86=0,28-A86,B86-A86),0)</f>
        <v>0</v>
      </c>
      <c r="D86" s="40" t="s">
        <v>257</v>
      </c>
      <c r="E86" s="24" t="s">
        <v>258</v>
      </c>
      <c r="F86" s="41" t="s">
        <v>68</v>
      </c>
      <c r="G86" s="2">
        <f>SUM(J86:Q86)</f>
        <v>0</v>
      </c>
      <c r="H86" s="152">
        <f>AVERAGE(LARGE(J86:Q86,1),LARGE(J86:Q86,2),LARGE(J86:Q86,3),LARGE(J86:Q86,4))</f>
        <v>0</v>
      </c>
      <c r="I86" s="81">
        <f>COUNTIF(J86:Q86,"&gt;0")</f>
        <v>0</v>
      </c>
      <c r="J86" s="156">
        <v>0</v>
      </c>
      <c r="K86" s="156">
        <v>0</v>
      </c>
      <c r="L86" s="156">
        <v>0</v>
      </c>
      <c r="M86" s="196">
        <v>0</v>
      </c>
      <c r="N86" s="209">
        <v>0</v>
      </c>
      <c r="O86" s="212">
        <v>0</v>
      </c>
      <c r="P86" s="290">
        <v>0</v>
      </c>
      <c r="Q86" s="292">
        <v>0</v>
      </c>
    </row>
    <row r="87" spans="1:18" x14ac:dyDescent="0.25">
      <c r="A87" s="22">
        <f>IF(H87=H86,A86,ROW(A87)-1)</f>
        <v>53</v>
      </c>
      <c r="B87" s="133">
        <v>0</v>
      </c>
      <c r="C87" s="53">
        <f>IF(G87&gt;0,IF(B87=0,28-A87,B87-A87),0)</f>
        <v>0</v>
      </c>
      <c r="D87" s="40" t="s">
        <v>257</v>
      </c>
      <c r="E87" s="41" t="s">
        <v>275</v>
      </c>
      <c r="F87" s="28" t="s">
        <v>68</v>
      </c>
      <c r="G87" s="2">
        <f>SUM(J87:Q87)</f>
        <v>0</v>
      </c>
      <c r="H87" s="152">
        <f>AVERAGE(LARGE(J87:Q87,1),LARGE(J87:Q87,2),LARGE(J87:Q87,3),LARGE(J87:Q87,4))</f>
        <v>0</v>
      </c>
      <c r="I87" s="81">
        <f>COUNTIF(J87:Q87,"&gt;0")</f>
        <v>0</v>
      </c>
      <c r="J87" s="156">
        <v>0</v>
      </c>
      <c r="K87" s="156">
        <v>0</v>
      </c>
      <c r="L87" s="156">
        <v>0</v>
      </c>
      <c r="M87" s="196">
        <v>0</v>
      </c>
      <c r="N87" s="209">
        <v>0</v>
      </c>
      <c r="O87" s="212">
        <v>0</v>
      </c>
      <c r="P87" s="290">
        <v>0</v>
      </c>
      <c r="Q87" s="292">
        <v>0</v>
      </c>
    </row>
    <row r="88" spans="1:18" x14ac:dyDescent="0.25">
      <c r="A88" s="22">
        <f>IF(H88=H87,A87,ROW(A88)-1)</f>
        <v>53</v>
      </c>
      <c r="B88" s="133">
        <v>0</v>
      </c>
      <c r="C88" s="53">
        <f>IF(G88&gt;0,IF(B88=0,28-A88,B88-A88),0)</f>
        <v>0</v>
      </c>
      <c r="D88" s="40" t="s">
        <v>310</v>
      </c>
      <c r="E88" s="28" t="s">
        <v>234</v>
      </c>
      <c r="F88" s="41"/>
      <c r="G88" s="2">
        <f>SUM(J88:Q88)</f>
        <v>0</v>
      </c>
      <c r="H88" s="152">
        <f>AVERAGE(LARGE(J88:Q88,1),LARGE(J88:Q88,2),LARGE(J88:Q88,3),LARGE(J88:Q88,4))</f>
        <v>0</v>
      </c>
      <c r="I88" s="81">
        <f>COUNTIF(J88:Q88,"&gt;0")</f>
        <v>0</v>
      </c>
      <c r="J88" s="156">
        <v>0</v>
      </c>
      <c r="K88" s="156">
        <v>0</v>
      </c>
      <c r="L88" s="156">
        <v>0</v>
      </c>
      <c r="M88" s="196">
        <v>0</v>
      </c>
      <c r="N88" s="209">
        <v>0</v>
      </c>
      <c r="O88" s="212">
        <v>0</v>
      </c>
      <c r="P88" s="290">
        <v>0</v>
      </c>
      <c r="Q88" s="292">
        <v>0</v>
      </c>
    </row>
    <row r="89" spans="1:18" x14ac:dyDescent="0.25">
      <c r="A89" s="22">
        <f>IF(H89=H88,A88,ROW(A89)-1)</f>
        <v>53</v>
      </c>
      <c r="B89" s="133">
        <v>0</v>
      </c>
      <c r="C89" s="53">
        <f>IF(G89&gt;0,IF(B89=0,28-A89,B89-A89),0)</f>
        <v>0</v>
      </c>
      <c r="D89" s="40" t="s">
        <v>229</v>
      </c>
      <c r="E89" s="101" t="s">
        <v>230</v>
      </c>
      <c r="F89" s="24" t="s">
        <v>580</v>
      </c>
      <c r="G89" s="2">
        <f>SUM(J89:Q89)</f>
        <v>0</v>
      </c>
      <c r="H89" s="152">
        <f>AVERAGE(LARGE(J89:Q89,1),LARGE(J89:Q89,2),LARGE(J89:Q89,3),LARGE(J89:Q89,4))</f>
        <v>0</v>
      </c>
      <c r="I89" s="81">
        <f>COUNTIF(J89:Q89,"&gt;0")</f>
        <v>0</v>
      </c>
      <c r="J89" s="156">
        <v>0</v>
      </c>
      <c r="K89" s="156">
        <v>0</v>
      </c>
      <c r="L89" s="156">
        <v>0</v>
      </c>
      <c r="M89" s="196">
        <v>0</v>
      </c>
      <c r="N89" s="209">
        <v>0</v>
      </c>
      <c r="O89" s="212">
        <v>0</v>
      </c>
      <c r="P89" s="290">
        <v>0</v>
      </c>
      <c r="Q89" s="292">
        <v>0</v>
      </c>
    </row>
    <row r="90" spans="1:18" x14ac:dyDescent="0.25">
      <c r="A90" s="22">
        <f>IF(H90=H89,A89,ROW(A90)-1)</f>
        <v>53</v>
      </c>
      <c r="B90" s="133">
        <v>0</v>
      </c>
      <c r="C90" s="53">
        <f>IF(G90&gt;0,IF(B90=0,28-A90,B90-A90),0)</f>
        <v>0</v>
      </c>
      <c r="D90" s="40" t="s">
        <v>14</v>
      </c>
      <c r="E90" s="24" t="s">
        <v>13</v>
      </c>
      <c r="F90" s="101" t="s">
        <v>579</v>
      </c>
      <c r="G90" s="2">
        <f>SUM(J90:Q90)</f>
        <v>0</v>
      </c>
      <c r="H90" s="152">
        <f>AVERAGE(LARGE(J90:Q90,1),LARGE(J90:Q90,2),LARGE(J90:Q90,3),LARGE(J90:Q90,4))</f>
        <v>0</v>
      </c>
      <c r="I90" s="81">
        <f>COUNTIF(J90:Q90,"&gt;0")</f>
        <v>0</v>
      </c>
      <c r="J90" s="156">
        <v>0</v>
      </c>
      <c r="K90" s="156">
        <v>0</v>
      </c>
      <c r="L90" s="156">
        <v>0</v>
      </c>
      <c r="M90" s="196">
        <v>0</v>
      </c>
      <c r="N90" s="209">
        <v>0</v>
      </c>
      <c r="O90" s="212">
        <v>0</v>
      </c>
      <c r="P90" s="290">
        <v>0</v>
      </c>
      <c r="Q90" s="292">
        <v>0</v>
      </c>
      <c r="R90" s="104"/>
    </row>
    <row r="91" spans="1:18" x14ac:dyDescent="0.25">
      <c r="A91" s="22">
        <f>IF(H91=H90,A90,ROW(A91)-1)</f>
        <v>53</v>
      </c>
      <c r="B91" s="133">
        <v>0</v>
      </c>
      <c r="C91" s="53">
        <f>IF(G91&gt;0,IF(B91=0,28-A91,B91-A91),0)</f>
        <v>0</v>
      </c>
      <c r="D91" s="27" t="s">
        <v>506</v>
      </c>
      <c r="E91" s="28" t="s">
        <v>413</v>
      </c>
      <c r="F91" s="28" t="s">
        <v>584</v>
      </c>
      <c r="G91" s="2">
        <f>SUM(J91:Q91)</f>
        <v>0</v>
      </c>
      <c r="H91" s="152">
        <f>AVERAGE(LARGE(J91:Q91,1),LARGE(J91:Q91,2),LARGE(J91:Q91,3),LARGE(J91:Q91,4))</f>
        <v>0</v>
      </c>
      <c r="I91" s="81">
        <f>COUNTIF(J91:Q91,"&gt;0")</f>
        <v>0</v>
      </c>
      <c r="J91" s="156">
        <v>0</v>
      </c>
      <c r="K91" s="156">
        <v>0</v>
      </c>
      <c r="L91" s="156">
        <v>0</v>
      </c>
      <c r="M91" s="196">
        <v>0</v>
      </c>
      <c r="N91" s="209">
        <v>0</v>
      </c>
      <c r="O91" s="212">
        <v>0</v>
      </c>
      <c r="P91" s="290">
        <v>0</v>
      </c>
      <c r="Q91" s="292">
        <v>0</v>
      </c>
    </row>
    <row r="92" spans="1:18" x14ac:dyDescent="0.25">
      <c r="A92" s="22">
        <f>IF(H92=H91,A91,ROW(A92)-1)</f>
        <v>53</v>
      </c>
      <c r="B92" s="133">
        <v>0</v>
      </c>
      <c r="C92" s="53">
        <f>IF(G92&gt;0,IF(B92=0,28-A92,B92-A92),0)</f>
        <v>0</v>
      </c>
      <c r="D92" s="40" t="s">
        <v>25</v>
      </c>
      <c r="E92" s="24" t="s">
        <v>24</v>
      </c>
      <c r="F92" s="24" t="s">
        <v>492</v>
      </c>
      <c r="G92" s="2">
        <f>SUM(J92:Q92)</f>
        <v>0</v>
      </c>
      <c r="H92" s="152">
        <f>AVERAGE(LARGE(J92:Q92,1),LARGE(J92:Q92,2),LARGE(J92:Q92,3),LARGE(J92:Q92,4))</f>
        <v>0</v>
      </c>
      <c r="I92" s="81">
        <f>COUNTIF(J92:Q92,"&gt;0")</f>
        <v>0</v>
      </c>
      <c r="J92" s="156">
        <v>0</v>
      </c>
      <c r="K92" s="156">
        <v>0</v>
      </c>
      <c r="L92" s="156">
        <v>0</v>
      </c>
      <c r="M92" s="196">
        <v>0</v>
      </c>
      <c r="N92" s="209">
        <v>0</v>
      </c>
      <c r="O92" s="212">
        <v>0</v>
      </c>
      <c r="P92" s="290">
        <v>0</v>
      </c>
      <c r="Q92" s="292">
        <v>0</v>
      </c>
    </row>
    <row r="93" spans="1:18" x14ac:dyDescent="0.25">
      <c r="A93" s="22">
        <f>IF(H93=H92,A92,ROW(A93)-1)</f>
        <v>53</v>
      </c>
      <c r="B93" s="133">
        <v>0</v>
      </c>
      <c r="C93" s="53">
        <f>IF(G93&gt;0,IF(B93=0,28-A93,B93-A93),0)</f>
        <v>0</v>
      </c>
      <c r="D93" s="40" t="s">
        <v>4</v>
      </c>
      <c r="E93" s="24" t="s">
        <v>33</v>
      </c>
      <c r="F93" s="24" t="s">
        <v>580</v>
      </c>
      <c r="G93" s="2">
        <f>SUM(J93:Q93)</f>
        <v>0</v>
      </c>
      <c r="H93" s="152">
        <f>AVERAGE(LARGE(J93:Q93,1),LARGE(J93:Q93,2),LARGE(J93:Q93,3),LARGE(J93:Q93,4))</f>
        <v>0</v>
      </c>
      <c r="I93" s="81">
        <f>COUNTIF(J93:Q93,"&gt;0")</f>
        <v>0</v>
      </c>
      <c r="J93" s="156">
        <v>0</v>
      </c>
      <c r="K93" s="156">
        <v>0</v>
      </c>
      <c r="L93" s="156">
        <v>0</v>
      </c>
      <c r="M93" s="196">
        <v>0</v>
      </c>
      <c r="N93" s="209">
        <v>0</v>
      </c>
      <c r="O93" s="212">
        <v>0</v>
      </c>
      <c r="P93" s="290">
        <v>0</v>
      </c>
      <c r="Q93" s="292">
        <v>0</v>
      </c>
      <c r="R93" s="104"/>
    </row>
    <row r="94" spans="1:18" ht="12.75" customHeight="1" x14ac:dyDescent="0.25">
      <c r="A94" s="22">
        <f>IF(H94=H93,A93,ROW(A94)-1)</f>
        <v>53</v>
      </c>
      <c r="B94" s="133">
        <v>0</v>
      </c>
      <c r="C94" s="53">
        <f>IF(G94&gt;0,IF(B94=0,28-A94,B94-A94),0)</f>
        <v>0</v>
      </c>
      <c r="D94" s="40" t="s">
        <v>4</v>
      </c>
      <c r="E94" s="24" t="s">
        <v>3</v>
      </c>
      <c r="F94" s="24" t="s">
        <v>580</v>
      </c>
      <c r="G94" s="2">
        <f>SUM(J94:Q94)</f>
        <v>0</v>
      </c>
      <c r="H94" s="152">
        <f>AVERAGE(LARGE(J94:Q94,1),LARGE(J94:Q94,2),LARGE(J94:Q94,3),LARGE(J94:Q94,4))</f>
        <v>0</v>
      </c>
      <c r="I94" s="81">
        <f>COUNTIF(J94:Q94,"&gt;0")</f>
        <v>0</v>
      </c>
      <c r="J94" s="156">
        <v>0</v>
      </c>
      <c r="K94" s="156">
        <v>0</v>
      </c>
      <c r="L94" s="156">
        <v>0</v>
      </c>
      <c r="M94" s="196">
        <v>0</v>
      </c>
      <c r="N94" s="209">
        <v>0</v>
      </c>
      <c r="O94" s="212">
        <v>0</v>
      </c>
      <c r="P94" s="290">
        <v>0</v>
      </c>
      <c r="Q94" s="292">
        <v>0</v>
      </c>
    </row>
    <row r="95" spans="1:18" ht="12" customHeight="1" x14ac:dyDescent="0.25">
      <c r="A95" s="22">
        <f>IF(H95=H94,A94,ROW(A95)-1)</f>
        <v>53</v>
      </c>
      <c r="B95" s="133">
        <v>0</v>
      </c>
      <c r="C95" s="53">
        <f>IF(G95&gt;0,IF(B95=0,28-A95,B95-A95),0)</f>
        <v>0</v>
      </c>
      <c r="D95" s="40" t="s">
        <v>448</v>
      </c>
      <c r="E95" s="56" t="s">
        <v>9</v>
      </c>
      <c r="F95" s="75" t="s">
        <v>581</v>
      </c>
      <c r="G95" s="2">
        <f>SUM(J95:Q95)</f>
        <v>0</v>
      </c>
      <c r="H95" s="152">
        <f>AVERAGE(LARGE(J95:Q95,1),LARGE(J95:Q95,2),LARGE(J95:Q95,3),LARGE(J95:Q95,4))</f>
        <v>0</v>
      </c>
      <c r="I95" s="81">
        <f>COUNTIF(J95:Q95,"&gt;0")</f>
        <v>0</v>
      </c>
      <c r="J95" s="156">
        <v>0</v>
      </c>
      <c r="K95" s="156">
        <v>0</v>
      </c>
      <c r="L95" s="156">
        <v>0</v>
      </c>
      <c r="M95" s="196">
        <v>0</v>
      </c>
      <c r="N95" s="209">
        <v>0</v>
      </c>
      <c r="O95" s="212">
        <v>0</v>
      </c>
      <c r="P95" s="290">
        <v>0</v>
      </c>
      <c r="Q95" s="292">
        <v>0</v>
      </c>
      <c r="R95" s="96"/>
    </row>
    <row r="96" spans="1:18" ht="12" customHeight="1" x14ac:dyDescent="0.25">
      <c r="A96" s="22">
        <f>IF(H96=H95,A95,ROW(A96)-1)</f>
        <v>53</v>
      </c>
      <c r="B96" s="133">
        <v>0</v>
      </c>
      <c r="C96" s="53">
        <f>IF(G96&gt;0,IF(B96=0,28-A96,B96-A96),0)</f>
        <v>0</v>
      </c>
      <c r="D96" s="40" t="s">
        <v>277</v>
      </c>
      <c r="E96" s="41" t="s">
        <v>278</v>
      </c>
      <c r="F96" s="28"/>
      <c r="G96" s="2">
        <f>SUM(J96:Q96)</f>
        <v>0</v>
      </c>
      <c r="H96" s="152">
        <f>AVERAGE(LARGE(J96:Q96,1),LARGE(J96:Q96,2),LARGE(J96:Q96,3),LARGE(J96:Q96,4))</f>
        <v>0</v>
      </c>
      <c r="I96" s="81">
        <f>COUNTIF(J96:Q96,"&gt;0")</f>
        <v>0</v>
      </c>
      <c r="J96" s="156">
        <v>0</v>
      </c>
      <c r="K96" s="156">
        <v>0</v>
      </c>
      <c r="L96" s="156">
        <v>0</v>
      </c>
      <c r="M96" s="196">
        <v>0</v>
      </c>
      <c r="N96" s="209">
        <v>0</v>
      </c>
      <c r="O96" s="212">
        <v>0</v>
      </c>
      <c r="P96" s="290">
        <v>0</v>
      </c>
      <c r="Q96" s="292">
        <v>0</v>
      </c>
    </row>
    <row r="97" spans="1:18" ht="12" customHeight="1" x14ac:dyDescent="0.25">
      <c r="A97" s="22">
        <f>IF(H97=H96,A96,ROW(A97)-1)</f>
        <v>53</v>
      </c>
      <c r="B97" s="133">
        <v>0</v>
      </c>
      <c r="C97" s="53">
        <f>IF(G97&gt;0,IF(B97=0,28-A97,B97-A97),0)</f>
        <v>0</v>
      </c>
      <c r="D97" s="40" t="s">
        <v>26</v>
      </c>
      <c r="E97" s="24" t="s">
        <v>20</v>
      </c>
      <c r="F97" s="24" t="s">
        <v>492</v>
      </c>
      <c r="G97" s="2">
        <f>SUM(J97:Q97)</f>
        <v>0</v>
      </c>
      <c r="H97" s="152">
        <f>AVERAGE(LARGE(J97:Q97,1),LARGE(J97:Q97,2),LARGE(J97:Q97,3),LARGE(J97:Q97,4))</f>
        <v>0</v>
      </c>
      <c r="I97" s="81">
        <f>COUNTIF(J97:Q97,"&gt;0")</f>
        <v>0</v>
      </c>
      <c r="J97" s="156">
        <v>0</v>
      </c>
      <c r="K97" s="156">
        <v>0</v>
      </c>
      <c r="L97" s="156">
        <v>0</v>
      </c>
      <c r="M97" s="196">
        <v>0</v>
      </c>
      <c r="N97" s="209">
        <v>0</v>
      </c>
      <c r="O97" s="212">
        <v>0</v>
      </c>
      <c r="P97" s="290">
        <v>0</v>
      </c>
      <c r="Q97" s="292">
        <v>0</v>
      </c>
    </row>
    <row r="98" spans="1:18" ht="12" customHeight="1" x14ac:dyDescent="0.25">
      <c r="A98" s="22">
        <f>IF(H98=H97,A97,ROW(A98)-1)</f>
        <v>53</v>
      </c>
      <c r="B98" s="133">
        <v>0</v>
      </c>
      <c r="C98" s="53">
        <f>IF(G98&gt;0,IF(B98=0,28-A98,B98-A98),0)</f>
        <v>0</v>
      </c>
      <c r="D98" s="40" t="s">
        <v>412</v>
      </c>
      <c r="E98" s="56" t="s">
        <v>413</v>
      </c>
      <c r="F98" s="75" t="s">
        <v>582</v>
      </c>
      <c r="G98" s="2">
        <f>SUM(J98:Q98)</f>
        <v>0</v>
      </c>
      <c r="H98" s="152">
        <f>AVERAGE(LARGE(J98:Q98,1),LARGE(J98:Q98,2),LARGE(J98:Q98,3),LARGE(J98:Q98,4))</f>
        <v>0</v>
      </c>
      <c r="I98" s="81">
        <f>COUNTIF(J98:Q98,"&gt;0")</f>
        <v>0</v>
      </c>
      <c r="J98" s="156">
        <v>0</v>
      </c>
      <c r="K98" s="156">
        <v>0</v>
      </c>
      <c r="L98" s="156">
        <v>0</v>
      </c>
      <c r="M98" s="196">
        <v>0</v>
      </c>
      <c r="N98" s="209">
        <v>0</v>
      </c>
      <c r="O98" s="212">
        <v>0</v>
      </c>
      <c r="P98" s="290">
        <v>0</v>
      </c>
      <c r="Q98" s="292">
        <v>0</v>
      </c>
    </row>
    <row r="99" spans="1:18" ht="12" customHeight="1" x14ac:dyDescent="0.25">
      <c r="A99" s="22">
        <f>IF(H99=H98,A98,ROW(A99)-1)</f>
        <v>53</v>
      </c>
      <c r="B99" s="133">
        <v>0</v>
      </c>
      <c r="C99" s="53">
        <f>IF(G99&gt;0,IF(B99=0,28-A99,B99-A99),0)</f>
        <v>0</v>
      </c>
      <c r="D99" s="40" t="s">
        <v>12</v>
      </c>
      <c r="E99" s="56" t="s">
        <v>11</v>
      </c>
      <c r="F99" s="75" t="s">
        <v>579</v>
      </c>
      <c r="G99" s="2">
        <f>SUM(J99:Q99)</f>
        <v>0</v>
      </c>
      <c r="H99" s="152">
        <f>AVERAGE(LARGE(J99:Q99,1),LARGE(J99:Q99,2),LARGE(J99:Q99,3),LARGE(J99:Q99,4))</f>
        <v>0</v>
      </c>
      <c r="I99" s="81">
        <f>COUNTIF(J99:Q99,"&gt;0")</f>
        <v>0</v>
      </c>
      <c r="J99" s="156">
        <v>0</v>
      </c>
      <c r="K99" s="156">
        <v>0</v>
      </c>
      <c r="L99" s="156">
        <v>0</v>
      </c>
      <c r="M99" s="196">
        <v>0</v>
      </c>
      <c r="N99" s="209">
        <v>0</v>
      </c>
      <c r="O99" s="212">
        <v>0</v>
      </c>
      <c r="P99" s="290">
        <v>0</v>
      </c>
      <c r="Q99" s="292">
        <v>0</v>
      </c>
      <c r="R99" s="104"/>
    </row>
    <row r="125" spans="1:18" x14ac:dyDescent="0.25">
      <c r="R125" s="96"/>
    </row>
    <row r="126" spans="1:18" x14ac:dyDescent="0.25">
      <c r="R126" s="96"/>
    </row>
    <row r="128" spans="1:18" x14ac:dyDescent="0.25">
      <c r="A128" s="97"/>
      <c r="B128" s="26"/>
      <c r="C128" s="26"/>
      <c r="D128" s="26"/>
      <c r="E128" s="26"/>
      <c r="F128" s="26"/>
      <c r="G128" s="94"/>
      <c r="H128" s="34"/>
      <c r="I128" s="81"/>
      <c r="J128" s="154"/>
      <c r="K128" s="154"/>
      <c r="L128" s="154"/>
      <c r="M128" s="155"/>
      <c r="N128" s="155"/>
      <c r="O128" s="26"/>
      <c r="P128" s="154"/>
      <c r="Q128" s="26"/>
    </row>
  </sheetData>
  <autoFilter ref="A1:S99"/>
  <sortState ref="A2:R128">
    <sortCondition ref="R2:R128"/>
    <sortCondition descending="1" ref="H2:H128"/>
    <sortCondition ref="I2:I128"/>
    <sortCondition descending="1" ref="G2:G128"/>
    <sortCondition ref="D2:D128"/>
  </sortState>
  <phoneticPr fontId="7" type="noConversion"/>
  <conditionalFormatting sqref="C2:C91">
    <cfRule type="iconSet" priority="285">
      <iconSet iconSet="3Arrows">
        <cfvo type="percent" val="0"/>
        <cfvo type="num" val="0"/>
        <cfvo type="num" val="0" gte="0"/>
      </iconSet>
    </cfRule>
  </conditionalFormatting>
  <conditionalFormatting sqref="C2:C91">
    <cfRule type="iconSet" priority="315">
      <iconSet iconSet="3Arrows">
        <cfvo type="percent" val="0"/>
        <cfvo type="num" val="0"/>
        <cfvo type="num" val="0" gte="0"/>
      </iconSet>
    </cfRule>
  </conditionalFormatting>
  <conditionalFormatting sqref="C2:C91">
    <cfRule type="iconSet" priority="239">
      <iconSet iconSet="3Arrows">
        <cfvo type="percent" val="0"/>
        <cfvo type="num" val="0"/>
        <cfvo type="num" val="0" gte="0"/>
      </iconSet>
    </cfRule>
  </conditionalFormatting>
  <conditionalFormatting sqref="C128">
    <cfRule type="iconSet" priority="212">
      <iconSet iconSet="3Arrows">
        <cfvo type="percent" val="0"/>
        <cfvo type="num" val="0"/>
        <cfvo type="num" val="0" gte="0"/>
      </iconSet>
    </cfRule>
  </conditionalFormatting>
  <conditionalFormatting sqref="C92">
    <cfRule type="iconSet" priority="76">
      <iconSet iconSet="3Arrows">
        <cfvo type="percent" val="0"/>
        <cfvo type="num" val="0"/>
        <cfvo type="num" val="0" gte="0"/>
      </iconSet>
    </cfRule>
  </conditionalFormatting>
  <conditionalFormatting sqref="C92">
    <cfRule type="iconSet" priority="77">
      <iconSet iconSet="3Arrows">
        <cfvo type="percent" val="0"/>
        <cfvo type="num" val="0"/>
        <cfvo type="num" val="0" gte="0"/>
      </iconSet>
    </cfRule>
  </conditionalFormatting>
  <conditionalFormatting sqref="C92">
    <cfRule type="iconSet" priority="75">
      <iconSet iconSet="3Arrows">
        <cfvo type="percent" val="0"/>
        <cfvo type="num" val="0"/>
        <cfvo type="num" val="0" gte="0"/>
      </iconSet>
    </cfRule>
  </conditionalFormatting>
  <conditionalFormatting sqref="C93">
    <cfRule type="iconSet" priority="67">
      <iconSet iconSet="3Arrows">
        <cfvo type="percent" val="0"/>
        <cfvo type="num" val="0"/>
        <cfvo type="num" val="0" gte="0"/>
      </iconSet>
    </cfRule>
  </conditionalFormatting>
  <conditionalFormatting sqref="C93">
    <cfRule type="iconSet" priority="68">
      <iconSet iconSet="3Arrows">
        <cfvo type="percent" val="0"/>
        <cfvo type="num" val="0"/>
        <cfvo type="num" val="0" gte="0"/>
      </iconSet>
    </cfRule>
  </conditionalFormatting>
  <conditionalFormatting sqref="C93">
    <cfRule type="iconSet" priority="66">
      <iconSet iconSet="3Arrows">
        <cfvo type="percent" val="0"/>
        <cfvo type="num" val="0"/>
        <cfvo type="num" val="0" gte="0"/>
      </iconSet>
    </cfRule>
  </conditionalFormatting>
  <conditionalFormatting sqref="C94">
    <cfRule type="iconSet" priority="62">
      <iconSet iconSet="3Arrows">
        <cfvo type="percent" val="0"/>
        <cfvo type="num" val="0"/>
        <cfvo type="num" val="0" gte="0"/>
      </iconSet>
    </cfRule>
  </conditionalFormatting>
  <conditionalFormatting sqref="C94">
    <cfRule type="iconSet" priority="63">
      <iconSet iconSet="3Arrows">
        <cfvo type="percent" val="0"/>
        <cfvo type="num" val="0"/>
        <cfvo type="num" val="0" gte="0"/>
      </iconSet>
    </cfRule>
  </conditionalFormatting>
  <conditionalFormatting sqref="C94">
    <cfRule type="iconSet" priority="61">
      <iconSet iconSet="3Arrows">
        <cfvo type="percent" val="0"/>
        <cfvo type="num" val="0"/>
        <cfvo type="num" val="0" gte="0"/>
      </iconSet>
    </cfRule>
  </conditionalFormatting>
  <conditionalFormatting sqref="C95">
    <cfRule type="iconSet" priority="57">
      <iconSet iconSet="3Arrows">
        <cfvo type="percent" val="0"/>
        <cfvo type="num" val="0"/>
        <cfvo type="num" val="0" gte="0"/>
      </iconSet>
    </cfRule>
  </conditionalFormatting>
  <conditionalFormatting sqref="C95">
    <cfRule type="iconSet" priority="58">
      <iconSet iconSet="3Arrows">
        <cfvo type="percent" val="0"/>
        <cfvo type="num" val="0"/>
        <cfvo type="num" val="0" gte="0"/>
      </iconSet>
    </cfRule>
  </conditionalFormatting>
  <conditionalFormatting sqref="C95">
    <cfRule type="iconSet" priority="56">
      <iconSet iconSet="3Arrows">
        <cfvo type="percent" val="0"/>
        <cfvo type="num" val="0"/>
        <cfvo type="num" val="0" gte="0"/>
      </iconSet>
    </cfRule>
  </conditionalFormatting>
  <conditionalFormatting sqref="C96">
    <cfRule type="iconSet" priority="52">
      <iconSet iconSet="3Arrows">
        <cfvo type="percent" val="0"/>
        <cfvo type="num" val="0"/>
        <cfvo type="num" val="0" gte="0"/>
      </iconSet>
    </cfRule>
  </conditionalFormatting>
  <conditionalFormatting sqref="C96">
    <cfRule type="iconSet" priority="53">
      <iconSet iconSet="3Arrows">
        <cfvo type="percent" val="0"/>
        <cfvo type="num" val="0"/>
        <cfvo type="num" val="0" gte="0"/>
      </iconSet>
    </cfRule>
  </conditionalFormatting>
  <conditionalFormatting sqref="C96">
    <cfRule type="iconSet" priority="51">
      <iconSet iconSet="3Arrows">
        <cfvo type="percent" val="0"/>
        <cfvo type="num" val="0"/>
        <cfvo type="num" val="0" gte="0"/>
      </iconSet>
    </cfRule>
  </conditionalFormatting>
  <conditionalFormatting sqref="C97">
    <cfRule type="iconSet" priority="29">
      <iconSet iconSet="3Arrows">
        <cfvo type="percent" val="0"/>
        <cfvo type="num" val="0"/>
        <cfvo type="num" val="0" gte="0"/>
      </iconSet>
    </cfRule>
  </conditionalFormatting>
  <conditionalFormatting sqref="C97">
    <cfRule type="iconSet" priority="30">
      <iconSet iconSet="3Arrows">
        <cfvo type="percent" val="0"/>
        <cfvo type="num" val="0"/>
        <cfvo type="num" val="0" gte="0"/>
      </iconSet>
    </cfRule>
  </conditionalFormatting>
  <conditionalFormatting sqref="C97">
    <cfRule type="iconSet" priority="28">
      <iconSet iconSet="3Arrows">
        <cfvo type="percent" val="0"/>
        <cfvo type="num" val="0"/>
        <cfvo type="num" val="0" gte="0"/>
      </iconSet>
    </cfRule>
  </conditionalFormatting>
  <conditionalFormatting sqref="C98">
    <cfRule type="iconSet" priority="24">
      <iconSet iconSet="3Arrows">
        <cfvo type="percent" val="0"/>
        <cfvo type="num" val="0"/>
        <cfvo type="num" val="0" gte="0"/>
      </iconSet>
    </cfRule>
  </conditionalFormatting>
  <conditionalFormatting sqref="C98">
    <cfRule type="iconSet" priority="25">
      <iconSet iconSet="3Arrows">
        <cfvo type="percent" val="0"/>
        <cfvo type="num" val="0"/>
        <cfvo type="num" val="0" gte="0"/>
      </iconSet>
    </cfRule>
  </conditionalFormatting>
  <conditionalFormatting sqref="C98">
    <cfRule type="iconSet" priority="23">
      <iconSet iconSet="3Arrows">
        <cfvo type="percent" val="0"/>
        <cfvo type="num" val="0"/>
        <cfvo type="num" val="0" gte="0"/>
      </iconSet>
    </cfRule>
  </conditionalFormatting>
  <conditionalFormatting sqref="C99">
    <cfRule type="iconSet" priority="19">
      <iconSet iconSet="3Arrows">
        <cfvo type="percent" val="0"/>
        <cfvo type="num" val="0"/>
        <cfvo type="num" val="0" gte="0"/>
      </iconSet>
    </cfRule>
  </conditionalFormatting>
  <conditionalFormatting sqref="C99">
    <cfRule type="iconSet" priority="20">
      <iconSet iconSet="3Arrows">
        <cfvo type="percent" val="0"/>
        <cfvo type="num" val="0"/>
        <cfvo type="num" val="0" gte="0"/>
      </iconSet>
    </cfRule>
  </conditionalFormatting>
  <conditionalFormatting sqref="C99">
    <cfRule type="iconSet" priority="18">
      <iconSet iconSet="3Arrows">
        <cfvo type="percent" val="0"/>
        <cfvo type="num" val="0"/>
        <cfvo type="num" val="0" gte="0"/>
      </iconSet>
    </cfRule>
  </conditionalFormatting>
  <conditionalFormatting sqref="O128:P128">
    <cfRule type="expression" dxfId="3" priority="352" stopIfTrue="1">
      <formula>IF($I128&gt;5,RANK(O128,$Q128:$Q128)&lt;7,0)</formula>
    </cfRule>
    <cfRule type="expression" dxfId="2" priority="353" stopIfTrue="1">
      <formula>IF($I128&lt;6,RANK(O128,$Q128:$Q128)&lt;$I128+1,0)</formula>
    </cfRule>
  </conditionalFormatting>
  <conditionalFormatting sqref="J2:Q100">
    <cfRule type="expression" dxfId="1" priority="356">
      <formula>IF($I2&lt;4,RANK(J2,$K2:$Q2)&lt;$I2+1,0)</formula>
    </cfRule>
  </conditionalFormatting>
  <conditionalFormatting sqref="J2:Q100">
    <cfRule type="expression" dxfId="0" priority="362">
      <formula>IF($I2&gt;3,RANK(J2,$K2:$Q2)&lt;5,0)</formula>
    </cfRule>
  </conditionalFormatting>
  <pageMargins left="0.75" right="0.75" top="1" bottom="1" header="0" footer="0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7"/>
  <sheetViews>
    <sheetView showGridLines="0" view="pageBreakPreview" zoomScaleNormal="100" zoomScaleSheetLayoutView="100" workbookViewId="0">
      <selection activeCell="C10" sqref="C10"/>
    </sheetView>
  </sheetViews>
  <sheetFormatPr defaultRowHeight="13.2" x14ac:dyDescent="0.25"/>
  <cols>
    <col min="1" max="1" width="6" style="215" customWidth="1"/>
    <col min="2" max="3" width="6.6640625" style="215" customWidth="1"/>
    <col min="4" max="4" width="13.88671875" style="1" customWidth="1"/>
    <col min="5" max="5" width="11.88671875" style="215" customWidth="1"/>
    <col min="6" max="6" width="19.6640625" style="215" bestFit="1" customWidth="1"/>
    <col min="7" max="7" width="9.109375" style="216"/>
    <col min="8" max="8" width="10.5546875" style="235" customWidth="1"/>
    <col min="9" max="9" width="9.33203125" style="215" bestFit="1" customWidth="1"/>
    <col min="10" max="16384" width="8.88671875" style="96"/>
  </cols>
  <sheetData>
    <row r="1" spans="1:10" ht="17.399999999999999" x14ac:dyDescent="0.25">
      <c r="A1" s="236" t="s">
        <v>589</v>
      </c>
      <c r="B1" s="236"/>
      <c r="C1" s="236"/>
      <c r="D1" s="236"/>
      <c r="E1" s="236"/>
      <c r="F1" s="236"/>
      <c r="G1" s="236"/>
      <c r="H1" s="236"/>
      <c r="I1" s="236"/>
    </row>
    <row r="2" spans="1:10" ht="17.399999999999999" x14ac:dyDescent="0.25">
      <c r="A2" s="211"/>
      <c r="B2" s="211"/>
      <c r="C2" s="211"/>
      <c r="D2" s="211"/>
      <c r="E2" s="211"/>
      <c r="F2" s="211"/>
      <c r="G2" s="211"/>
      <c r="H2" s="211"/>
      <c r="I2" s="211"/>
    </row>
    <row r="3" spans="1:10" ht="17.399999999999999" x14ac:dyDescent="0.25">
      <c r="A3" s="237" t="s">
        <v>228</v>
      </c>
      <c r="B3" s="237"/>
      <c r="C3" s="237"/>
      <c r="D3" s="237"/>
      <c r="H3" s="46">
        <v>43647</v>
      </c>
      <c r="I3" s="43"/>
      <c r="J3" s="20"/>
    </row>
    <row r="5" spans="1:10" ht="24" x14ac:dyDescent="0.25">
      <c r="A5" s="10" t="s">
        <v>44</v>
      </c>
      <c r="B5" s="10" t="s">
        <v>43</v>
      </c>
      <c r="C5" s="51" t="s">
        <v>363</v>
      </c>
      <c r="D5" s="10" t="s">
        <v>42</v>
      </c>
      <c r="E5" s="10" t="s">
        <v>41</v>
      </c>
      <c r="F5" s="10" t="s">
        <v>40</v>
      </c>
      <c r="G5" s="19" t="s">
        <v>39</v>
      </c>
      <c r="H5" s="8" t="s">
        <v>38</v>
      </c>
      <c r="I5" s="21" t="s">
        <v>37</v>
      </c>
    </row>
    <row r="6" spans="1:10" x14ac:dyDescent="0.25">
      <c r="A6" s="119">
        <v>1</v>
      </c>
      <c r="B6" s="14">
        <v>1</v>
      </c>
      <c r="C6" s="48">
        <v>0</v>
      </c>
      <c r="D6" s="185" t="s">
        <v>227</v>
      </c>
      <c r="E6" s="240" t="s">
        <v>207</v>
      </c>
      <c r="F6" s="241" t="s">
        <v>600</v>
      </c>
      <c r="G6" s="15">
        <v>312.5</v>
      </c>
      <c r="H6" s="242">
        <v>52.083333333333336</v>
      </c>
      <c r="I6" s="243">
        <v>4</v>
      </c>
    </row>
    <row r="7" spans="1:10" x14ac:dyDescent="0.25">
      <c r="A7" s="119">
        <v>2</v>
      </c>
      <c r="B7" s="5">
        <v>2</v>
      </c>
      <c r="C7" s="52">
        <v>0</v>
      </c>
      <c r="D7" s="70" t="s">
        <v>285</v>
      </c>
      <c r="E7" s="71" t="s">
        <v>99</v>
      </c>
      <c r="F7" s="244" t="s">
        <v>582</v>
      </c>
      <c r="G7" s="2">
        <v>300</v>
      </c>
      <c r="H7" s="245">
        <v>50</v>
      </c>
      <c r="I7" s="246">
        <v>6</v>
      </c>
    </row>
    <row r="8" spans="1:10" x14ac:dyDescent="0.25">
      <c r="A8" s="119">
        <v>3</v>
      </c>
      <c r="B8" s="5">
        <v>3</v>
      </c>
      <c r="C8" s="52">
        <v>0</v>
      </c>
      <c r="D8" s="70" t="s">
        <v>2</v>
      </c>
      <c r="E8" s="71" t="s">
        <v>550</v>
      </c>
      <c r="F8" s="244" t="s">
        <v>582</v>
      </c>
      <c r="G8" s="2">
        <v>297.5</v>
      </c>
      <c r="H8" s="245">
        <v>45.833333333333336</v>
      </c>
      <c r="I8" s="246">
        <v>7</v>
      </c>
    </row>
    <row r="9" spans="1:10" x14ac:dyDescent="0.25">
      <c r="A9" s="119">
        <v>4</v>
      </c>
      <c r="B9" s="5">
        <v>4</v>
      </c>
      <c r="C9" s="52">
        <v>0</v>
      </c>
      <c r="D9" s="121" t="s">
        <v>361</v>
      </c>
      <c r="E9" s="247" t="s">
        <v>364</v>
      </c>
      <c r="F9" s="106" t="s">
        <v>582</v>
      </c>
      <c r="G9" s="2">
        <v>271.875</v>
      </c>
      <c r="H9" s="245">
        <v>45.3125</v>
      </c>
      <c r="I9" s="246">
        <v>5</v>
      </c>
    </row>
    <row r="10" spans="1:10" x14ac:dyDescent="0.25">
      <c r="A10" s="119">
        <v>5</v>
      </c>
      <c r="B10" s="5">
        <v>5</v>
      </c>
      <c r="C10" s="52">
        <v>0</v>
      </c>
      <c r="D10" s="70" t="s">
        <v>212</v>
      </c>
      <c r="E10" s="71" t="s">
        <v>71</v>
      </c>
      <c r="F10" s="244" t="s">
        <v>582</v>
      </c>
      <c r="G10" s="2">
        <v>209.375</v>
      </c>
      <c r="H10" s="245">
        <v>29.270833333333332</v>
      </c>
      <c r="I10" s="246">
        <v>8</v>
      </c>
    </row>
    <row r="11" spans="1:10" x14ac:dyDescent="0.25">
      <c r="A11" s="119">
        <v>6</v>
      </c>
      <c r="B11" s="5">
        <v>6</v>
      </c>
      <c r="C11" s="52">
        <v>0</v>
      </c>
      <c r="D11" s="39" t="s">
        <v>307</v>
      </c>
      <c r="E11" s="191" t="s">
        <v>293</v>
      </c>
      <c r="F11" s="192" t="s">
        <v>584</v>
      </c>
      <c r="G11" s="2">
        <v>167.31299999999999</v>
      </c>
      <c r="H11" s="245">
        <v>27.885499999999997</v>
      </c>
      <c r="I11" s="246">
        <v>6</v>
      </c>
    </row>
    <row r="12" spans="1:10" x14ac:dyDescent="0.25">
      <c r="A12" s="119">
        <v>7</v>
      </c>
      <c r="B12" s="5">
        <v>8</v>
      </c>
      <c r="C12" s="52">
        <v>1</v>
      </c>
      <c r="D12" s="70" t="s">
        <v>565</v>
      </c>
      <c r="E12" s="71" t="s">
        <v>599</v>
      </c>
      <c r="F12" s="63" t="s">
        <v>582</v>
      </c>
      <c r="G12" s="2">
        <v>141.375</v>
      </c>
      <c r="H12" s="245">
        <v>23.5625</v>
      </c>
      <c r="I12" s="246">
        <v>6</v>
      </c>
    </row>
    <row r="13" spans="1:10" x14ac:dyDescent="0.25">
      <c r="A13" s="119">
        <v>8</v>
      </c>
      <c r="B13" s="5">
        <v>7</v>
      </c>
      <c r="C13" s="52">
        <v>-1</v>
      </c>
      <c r="D13" s="39" t="s">
        <v>343</v>
      </c>
      <c r="E13" s="248" t="s">
        <v>344</v>
      </c>
      <c r="F13" s="249" t="s">
        <v>600</v>
      </c>
      <c r="G13" s="2">
        <v>119.688</v>
      </c>
      <c r="H13" s="245">
        <v>19.948</v>
      </c>
      <c r="I13" s="246">
        <v>4</v>
      </c>
    </row>
    <row r="14" spans="1:10" x14ac:dyDescent="0.25">
      <c r="A14" s="119">
        <v>9</v>
      </c>
      <c r="B14" s="5">
        <v>9</v>
      </c>
      <c r="C14" s="52">
        <v>0</v>
      </c>
      <c r="D14" s="39" t="s">
        <v>317</v>
      </c>
      <c r="E14" s="248" t="s">
        <v>126</v>
      </c>
      <c r="F14" s="250" t="s">
        <v>582</v>
      </c>
      <c r="G14" s="2">
        <v>102.75</v>
      </c>
      <c r="H14" s="245">
        <v>17.125</v>
      </c>
      <c r="I14" s="246">
        <v>5</v>
      </c>
    </row>
    <row r="15" spans="1:10" x14ac:dyDescent="0.25">
      <c r="A15" s="120">
        <v>10</v>
      </c>
      <c r="B15" s="3">
        <v>16</v>
      </c>
      <c r="C15" s="73">
        <v>6</v>
      </c>
      <c r="D15" s="297" t="s">
        <v>220</v>
      </c>
      <c r="E15" s="298" t="s">
        <v>189</v>
      </c>
      <c r="F15" s="299" t="s">
        <v>584</v>
      </c>
      <c r="G15" s="251">
        <v>101.875</v>
      </c>
      <c r="H15" s="252">
        <v>16.979166666666668</v>
      </c>
      <c r="I15" s="253">
        <v>3</v>
      </c>
    </row>
    <row r="16" spans="1:10" x14ac:dyDescent="0.25">
      <c r="A16" s="119">
        <v>10</v>
      </c>
      <c r="B16" s="5">
        <v>10</v>
      </c>
      <c r="C16" s="48">
        <v>0</v>
      </c>
      <c r="D16" s="143" t="s">
        <v>646</v>
      </c>
      <c r="E16" s="158" t="s">
        <v>168</v>
      </c>
      <c r="F16" s="159" t="s">
        <v>583</v>
      </c>
      <c r="G16" s="2">
        <v>101.875</v>
      </c>
      <c r="H16" s="245">
        <v>16.979166666666668</v>
      </c>
      <c r="I16" s="246">
        <v>5</v>
      </c>
    </row>
    <row r="17" spans="1:9" x14ac:dyDescent="0.25">
      <c r="A17" s="119">
        <v>12</v>
      </c>
      <c r="B17" s="5">
        <v>11</v>
      </c>
      <c r="C17" s="52">
        <v>-1</v>
      </c>
      <c r="D17" s="181" t="s">
        <v>356</v>
      </c>
      <c r="E17" s="178" t="s">
        <v>207</v>
      </c>
      <c r="F17" s="267" t="s">
        <v>284</v>
      </c>
      <c r="G17" s="2">
        <v>100</v>
      </c>
      <c r="H17" s="245">
        <v>16.666666666666668</v>
      </c>
      <c r="I17" s="246">
        <v>1</v>
      </c>
    </row>
    <row r="18" spans="1:9" x14ac:dyDescent="0.25">
      <c r="A18" s="119">
        <v>13</v>
      </c>
      <c r="B18" s="5">
        <v>13</v>
      </c>
      <c r="C18" s="52">
        <v>0</v>
      </c>
      <c r="D18" s="39" t="s">
        <v>174</v>
      </c>
      <c r="E18" s="255" t="s">
        <v>173</v>
      </c>
      <c r="F18" s="256" t="s">
        <v>600</v>
      </c>
      <c r="G18" s="2">
        <v>87.875</v>
      </c>
      <c r="H18" s="245">
        <v>14.645833333333334</v>
      </c>
      <c r="I18" s="246">
        <v>4</v>
      </c>
    </row>
    <row r="19" spans="1:9" x14ac:dyDescent="0.25">
      <c r="A19" s="119">
        <v>14</v>
      </c>
      <c r="B19" s="5">
        <v>12</v>
      </c>
      <c r="C19" s="52">
        <v>-2</v>
      </c>
      <c r="D19" s="70" t="s">
        <v>365</v>
      </c>
      <c r="E19" s="71" t="s">
        <v>149</v>
      </c>
      <c r="F19" s="244" t="s">
        <v>580</v>
      </c>
      <c r="G19" s="2">
        <v>95.5</v>
      </c>
      <c r="H19" s="245">
        <v>14.5</v>
      </c>
      <c r="I19" s="246">
        <v>7</v>
      </c>
    </row>
    <row r="20" spans="1:9" x14ac:dyDescent="0.25">
      <c r="A20" s="119">
        <v>15</v>
      </c>
      <c r="B20" s="5">
        <v>16</v>
      </c>
      <c r="C20" s="52">
        <v>1</v>
      </c>
      <c r="D20" s="18" t="s">
        <v>377</v>
      </c>
      <c r="E20" s="258" t="s">
        <v>158</v>
      </c>
      <c r="F20" s="249" t="s">
        <v>584</v>
      </c>
      <c r="G20" s="2">
        <v>70.938000000000002</v>
      </c>
      <c r="H20" s="245">
        <v>11.823</v>
      </c>
      <c r="I20" s="246">
        <v>4</v>
      </c>
    </row>
    <row r="21" spans="1:9" x14ac:dyDescent="0.25">
      <c r="A21" s="119">
        <v>16</v>
      </c>
      <c r="B21" s="5">
        <v>21</v>
      </c>
      <c r="C21" s="52">
        <v>5</v>
      </c>
      <c r="D21" s="70" t="s">
        <v>343</v>
      </c>
      <c r="E21" s="269" t="s">
        <v>355</v>
      </c>
      <c r="F21" s="256" t="s">
        <v>583</v>
      </c>
      <c r="G21" s="2">
        <v>54.438000000000002</v>
      </c>
      <c r="H21" s="245">
        <v>9.0730000000000004</v>
      </c>
      <c r="I21" s="246">
        <v>4</v>
      </c>
    </row>
    <row r="22" spans="1:9" x14ac:dyDescent="0.25">
      <c r="A22" s="119">
        <v>17</v>
      </c>
      <c r="B22" s="5">
        <v>19</v>
      </c>
      <c r="C22" s="52">
        <v>2</v>
      </c>
      <c r="D22" s="18" t="s">
        <v>190</v>
      </c>
      <c r="E22" s="259" t="s">
        <v>189</v>
      </c>
      <c r="F22" s="249" t="s">
        <v>584</v>
      </c>
      <c r="G22" s="2">
        <v>48.75</v>
      </c>
      <c r="H22" s="245">
        <v>8.125</v>
      </c>
      <c r="I22" s="246">
        <v>2</v>
      </c>
    </row>
    <row r="23" spans="1:9" x14ac:dyDescent="0.25">
      <c r="A23" s="119">
        <v>18</v>
      </c>
      <c r="B23" s="5">
        <v>24</v>
      </c>
      <c r="C23" s="52">
        <v>6</v>
      </c>
      <c r="D23" s="17" t="s">
        <v>208</v>
      </c>
      <c r="E23" s="258" t="s">
        <v>207</v>
      </c>
      <c r="F23" s="249" t="s">
        <v>584</v>
      </c>
      <c r="G23" s="2">
        <v>48.25</v>
      </c>
      <c r="H23" s="245">
        <v>8.0416666666666661</v>
      </c>
      <c r="I23" s="246">
        <v>3</v>
      </c>
    </row>
    <row r="24" spans="1:9" x14ac:dyDescent="0.25">
      <c r="A24" s="119">
        <v>19</v>
      </c>
      <c r="B24" s="5">
        <v>31</v>
      </c>
      <c r="C24" s="52">
        <v>12</v>
      </c>
      <c r="D24" s="70" t="s">
        <v>211</v>
      </c>
      <c r="E24" s="71" t="s">
        <v>614</v>
      </c>
      <c r="F24" s="63" t="s">
        <v>581</v>
      </c>
      <c r="G24" s="2">
        <v>47.25</v>
      </c>
      <c r="H24" s="245">
        <v>7.875</v>
      </c>
      <c r="I24" s="246">
        <v>3</v>
      </c>
    </row>
    <row r="25" spans="1:9" x14ac:dyDescent="0.25">
      <c r="A25" s="120">
        <v>19</v>
      </c>
      <c r="B25" s="16">
        <v>14</v>
      </c>
      <c r="C25" s="73">
        <v>-5</v>
      </c>
      <c r="D25" s="123" t="s">
        <v>162</v>
      </c>
      <c r="E25" s="111" t="s">
        <v>604</v>
      </c>
      <c r="F25" s="300" t="s">
        <v>582</v>
      </c>
      <c r="G25" s="260">
        <v>47.25</v>
      </c>
      <c r="H25" s="261">
        <v>7.875</v>
      </c>
      <c r="I25" s="262">
        <v>3</v>
      </c>
    </row>
    <row r="26" spans="1:9" x14ac:dyDescent="0.25">
      <c r="A26" s="119">
        <v>21</v>
      </c>
      <c r="B26" s="14">
        <v>20</v>
      </c>
      <c r="C26" s="48">
        <v>-1</v>
      </c>
      <c r="D26" s="203" t="s">
        <v>540</v>
      </c>
      <c r="E26" s="204" t="s">
        <v>541</v>
      </c>
      <c r="F26" s="254" t="s">
        <v>284</v>
      </c>
      <c r="G26" s="15">
        <v>45</v>
      </c>
      <c r="H26" s="264">
        <v>7.5</v>
      </c>
      <c r="I26" s="265">
        <v>1</v>
      </c>
    </row>
    <row r="27" spans="1:9" x14ac:dyDescent="0.25">
      <c r="A27" s="119">
        <v>22</v>
      </c>
      <c r="B27" s="5">
        <v>22</v>
      </c>
      <c r="C27" s="52">
        <v>0</v>
      </c>
      <c r="D27" s="18" t="s">
        <v>195</v>
      </c>
      <c r="E27" s="259" t="s">
        <v>52</v>
      </c>
      <c r="F27" s="249" t="s">
        <v>584</v>
      </c>
      <c r="G27" s="2">
        <v>40</v>
      </c>
      <c r="H27" s="266">
        <v>6.666666666666667</v>
      </c>
      <c r="I27" s="246">
        <v>2</v>
      </c>
    </row>
    <row r="28" spans="1:9" x14ac:dyDescent="0.25">
      <c r="A28" s="119">
        <v>23</v>
      </c>
      <c r="B28" s="5">
        <v>15</v>
      </c>
      <c r="C28" s="52">
        <v>-8</v>
      </c>
      <c r="D28" s="39" t="s">
        <v>329</v>
      </c>
      <c r="E28" s="257" t="s">
        <v>78</v>
      </c>
      <c r="F28" s="256" t="s">
        <v>578</v>
      </c>
      <c r="G28" s="2">
        <v>37.875</v>
      </c>
      <c r="H28" s="266">
        <v>6.3125</v>
      </c>
      <c r="I28" s="246">
        <v>3</v>
      </c>
    </row>
    <row r="29" spans="1:9" x14ac:dyDescent="0.25">
      <c r="A29" s="119">
        <v>24</v>
      </c>
      <c r="B29" s="5">
        <v>23</v>
      </c>
      <c r="C29" s="52">
        <v>-1</v>
      </c>
      <c r="D29" s="181" t="s">
        <v>509</v>
      </c>
      <c r="E29" s="178" t="s">
        <v>375</v>
      </c>
      <c r="F29" s="267" t="s">
        <v>284</v>
      </c>
      <c r="G29" s="2">
        <v>37.5</v>
      </c>
      <c r="H29" s="266">
        <v>6.25</v>
      </c>
      <c r="I29" s="246">
        <v>1</v>
      </c>
    </row>
    <row r="30" spans="1:9" x14ac:dyDescent="0.25">
      <c r="A30" s="119">
        <v>25</v>
      </c>
      <c r="B30" s="5">
        <v>25</v>
      </c>
      <c r="C30" s="52">
        <v>0</v>
      </c>
      <c r="D30" s="18" t="s">
        <v>212</v>
      </c>
      <c r="E30" s="258" t="s">
        <v>113</v>
      </c>
      <c r="F30" s="249" t="s">
        <v>582</v>
      </c>
      <c r="G30" s="2">
        <v>34.5</v>
      </c>
      <c r="H30" s="266">
        <v>5.75</v>
      </c>
      <c r="I30" s="246">
        <v>2</v>
      </c>
    </row>
    <row r="31" spans="1:9" x14ac:dyDescent="0.25">
      <c r="A31" s="119">
        <v>26</v>
      </c>
      <c r="B31" s="5">
        <v>27</v>
      </c>
      <c r="C31" s="52">
        <v>1</v>
      </c>
      <c r="D31" s="70" t="s">
        <v>6</v>
      </c>
      <c r="E31" s="268" t="s">
        <v>178</v>
      </c>
      <c r="F31" s="63" t="s">
        <v>687</v>
      </c>
      <c r="G31" s="2">
        <v>28.15</v>
      </c>
      <c r="H31" s="266">
        <v>4.6916666666666664</v>
      </c>
      <c r="I31" s="246">
        <v>3</v>
      </c>
    </row>
    <row r="32" spans="1:9" x14ac:dyDescent="0.25">
      <c r="A32" s="119">
        <v>27</v>
      </c>
      <c r="B32" s="5">
        <v>28</v>
      </c>
      <c r="C32" s="52">
        <v>1</v>
      </c>
      <c r="D32" s="70" t="s">
        <v>334</v>
      </c>
      <c r="E32" s="269" t="s">
        <v>158</v>
      </c>
      <c r="F32" s="244" t="s">
        <v>582</v>
      </c>
      <c r="G32" s="2">
        <v>28.125</v>
      </c>
      <c r="H32" s="266">
        <v>4.6875</v>
      </c>
      <c r="I32" s="246">
        <v>1</v>
      </c>
    </row>
    <row r="33" spans="1:9" x14ac:dyDescent="0.25">
      <c r="A33" s="119">
        <v>28</v>
      </c>
      <c r="B33" s="5">
        <v>41</v>
      </c>
      <c r="C33" s="52">
        <v>13</v>
      </c>
      <c r="D33" s="70" t="s">
        <v>59</v>
      </c>
      <c r="E33" s="71" t="s">
        <v>83</v>
      </c>
      <c r="F33" s="63" t="s">
        <v>687</v>
      </c>
      <c r="G33" s="2">
        <v>27.188000000000002</v>
      </c>
      <c r="H33" s="266">
        <v>4.5313333333333334</v>
      </c>
      <c r="I33" s="246">
        <v>2</v>
      </c>
    </row>
    <row r="34" spans="1:9" x14ac:dyDescent="0.25">
      <c r="A34" s="119">
        <v>29</v>
      </c>
      <c r="B34" s="5">
        <v>29</v>
      </c>
      <c r="C34" s="52">
        <v>0</v>
      </c>
      <c r="D34" s="18" t="s">
        <v>177</v>
      </c>
      <c r="E34" s="258" t="s">
        <v>71</v>
      </c>
      <c r="F34" s="249" t="s">
        <v>584</v>
      </c>
      <c r="G34" s="2">
        <v>26.625</v>
      </c>
      <c r="H34" s="266">
        <v>4.4375</v>
      </c>
      <c r="I34" s="246">
        <v>2</v>
      </c>
    </row>
    <row r="35" spans="1:9" x14ac:dyDescent="0.25">
      <c r="A35" s="120">
        <v>30</v>
      </c>
      <c r="B35" s="3">
        <v>34</v>
      </c>
      <c r="C35" s="73">
        <v>4</v>
      </c>
      <c r="D35" s="186" t="s">
        <v>100</v>
      </c>
      <c r="E35" s="298" t="s">
        <v>99</v>
      </c>
      <c r="F35" s="217" t="s">
        <v>581</v>
      </c>
      <c r="G35" s="251">
        <v>26.437999999999999</v>
      </c>
      <c r="H35" s="270">
        <v>4.4063333333333334</v>
      </c>
      <c r="I35" s="262">
        <v>1</v>
      </c>
    </row>
    <row r="36" spans="1:9" x14ac:dyDescent="0.25">
      <c r="A36" s="119">
        <v>31</v>
      </c>
      <c r="B36" s="12">
        <v>30</v>
      </c>
      <c r="C36" s="48">
        <v>-1</v>
      </c>
      <c r="D36" s="203" t="s">
        <v>693</v>
      </c>
      <c r="E36" s="204" t="s">
        <v>606</v>
      </c>
      <c r="F36" s="254" t="s">
        <v>284</v>
      </c>
      <c r="G36" s="271">
        <v>23.5</v>
      </c>
      <c r="H36" s="272">
        <v>3.9166666666666665</v>
      </c>
      <c r="I36" s="265">
        <v>1</v>
      </c>
    </row>
    <row r="37" spans="1:9" x14ac:dyDescent="0.25">
      <c r="A37" s="119">
        <v>32</v>
      </c>
      <c r="B37" s="5">
        <v>0</v>
      </c>
      <c r="C37" s="52">
        <v>26</v>
      </c>
      <c r="D37" s="70" t="s">
        <v>186</v>
      </c>
      <c r="E37" s="268" t="s">
        <v>66</v>
      </c>
      <c r="F37" s="63" t="s">
        <v>581</v>
      </c>
      <c r="G37" s="2">
        <v>23.062999999999999</v>
      </c>
      <c r="H37" s="266">
        <v>3.843833333333333</v>
      </c>
      <c r="I37" s="246">
        <v>1</v>
      </c>
    </row>
    <row r="38" spans="1:9" x14ac:dyDescent="0.25">
      <c r="A38" s="119">
        <v>33</v>
      </c>
      <c r="B38" s="5">
        <v>31</v>
      </c>
      <c r="C38" s="52">
        <v>-2</v>
      </c>
      <c r="D38" s="17" t="s">
        <v>191</v>
      </c>
      <c r="E38" s="258" t="s">
        <v>66</v>
      </c>
      <c r="F38" s="249" t="s">
        <v>582</v>
      </c>
      <c r="G38" s="2">
        <v>22.5</v>
      </c>
      <c r="H38" s="266">
        <v>3.75</v>
      </c>
      <c r="I38" s="246">
        <v>1</v>
      </c>
    </row>
    <row r="39" spans="1:9" x14ac:dyDescent="0.25">
      <c r="A39" s="119">
        <v>34</v>
      </c>
      <c r="B39" s="5">
        <v>33</v>
      </c>
      <c r="C39" s="52">
        <v>-1</v>
      </c>
      <c r="D39" s="181" t="s">
        <v>694</v>
      </c>
      <c r="E39" s="178" t="s">
        <v>695</v>
      </c>
      <c r="F39" s="193" t="s">
        <v>439</v>
      </c>
      <c r="G39" s="2">
        <v>22</v>
      </c>
      <c r="H39" s="266">
        <v>3.6666666666666665</v>
      </c>
      <c r="I39" s="246">
        <v>1</v>
      </c>
    </row>
    <row r="40" spans="1:9" x14ac:dyDescent="0.25">
      <c r="A40" s="119">
        <v>35</v>
      </c>
      <c r="B40" s="5">
        <v>45</v>
      </c>
      <c r="C40" s="52">
        <v>10</v>
      </c>
      <c r="D40" s="70" t="s">
        <v>114</v>
      </c>
      <c r="E40" s="268" t="s">
        <v>113</v>
      </c>
      <c r="F40" s="244" t="s">
        <v>580</v>
      </c>
      <c r="G40" s="2">
        <v>21.375</v>
      </c>
      <c r="H40" s="266">
        <v>3.5625</v>
      </c>
      <c r="I40" s="246">
        <v>1</v>
      </c>
    </row>
    <row r="41" spans="1:9" x14ac:dyDescent="0.25">
      <c r="A41" s="119">
        <v>36</v>
      </c>
      <c r="B41" s="5">
        <v>36</v>
      </c>
      <c r="C41" s="52">
        <v>0</v>
      </c>
      <c r="D41" s="70" t="s">
        <v>630</v>
      </c>
      <c r="E41" s="71" t="s">
        <v>293</v>
      </c>
      <c r="F41" s="244" t="s">
        <v>582</v>
      </c>
      <c r="G41" s="2">
        <v>18.75</v>
      </c>
      <c r="H41" s="266">
        <v>3.125</v>
      </c>
      <c r="I41" s="246">
        <v>1</v>
      </c>
    </row>
    <row r="42" spans="1:9" x14ac:dyDescent="0.25">
      <c r="A42" s="119">
        <v>37</v>
      </c>
      <c r="B42" s="5">
        <v>38</v>
      </c>
      <c r="C42" s="52">
        <v>1</v>
      </c>
      <c r="D42" s="70" t="s">
        <v>641</v>
      </c>
      <c r="E42" s="71" t="s">
        <v>192</v>
      </c>
      <c r="F42" s="135" t="s">
        <v>662</v>
      </c>
      <c r="G42" s="2">
        <v>16.5</v>
      </c>
      <c r="H42" s="266">
        <v>2.75</v>
      </c>
      <c r="I42" s="246">
        <v>1</v>
      </c>
    </row>
    <row r="43" spans="1:9" x14ac:dyDescent="0.25">
      <c r="A43" s="119">
        <v>38</v>
      </c>
      <c r="B43" s="5">
        <v>44</v>
      </c>
      <c r="C43" s="52">
        <v>6</v>
      </c>
      <c r="D43" s="70" t="s">
        <v>129</v>
      </c>
      <c r="E43" s="275" t="s">
        <v>128</v>
      </c>
      <c r="F43" s="274" t="s">
        <v>600</v>
      </c>
      <c r="G43" s="2">
        <v>16.312999999999999</v>
      </c>
      <c r="H43" s="266">
        <v>2.718833333333333</v>
      </c>
      <c r="I43" s="246">
        <v>1</v>
      </c>
    </row>
    <row r="44" spans="1:9" x14ac:dyDescent="0.25">
      <c r="A44" s="119">
        <v>39</v>
      </c>
      <c r="B44" s="5">
        <v>39</v>
      </c>
      <c r="C44" s="52">
        <v>0</v>
      </c>
      <c r="D44" s="70" t="s">
        <v>79</v>
      </c>
      <c r="E44" s="71" t="s">
        <v>179</v>
      </c>
      <c r="F44" s="244" t="s">
        <v>582</v>
      </c>
      <c r="G44" s="2">
        <v>15.375</v>
      </c>
      <c r="H44" s="266">
        <v>2.5625</v>
      </c>
      <c r="I44" s="246">
        <v>1</v>
      </c>
    </row>
    <row r="45" spans="1:9" x14ac:dyDescent="0.25">
      <c r="A45" s="120">
        <v>40</v>
      </c>
      <c r="B45" s="3">
        <v>40</v>
      </c>
      <c r="C45" s="73">
        <v>0</v>
      </c>
      <c r="D45" s="123" t="s">
        <v>655</v>
      </c>
      <c r="E45" s="273" t="s">
        <v>144</v>
      </c>
      <c r="F45" s="214" t="s">
        <v>582</v>
      </c>
      <c r="G45" s="251">
        <v>15</v>
      </c>
      <c r="H45" s="270">
        <v>2.5</v>
      </c>
      <c r="I45" s="262">
        <v>1</v>
      </c>
    </row>
    <row r="46" spans="1:9" x14ac:dyDescent="0.25">
      <c r="A46" s="119">
        <v>41</v>
      </c>
      <c r="B46" s="12">
        <v>0</v>
      </c>
      <c r="C46" s="48">
        <v>17</v>
      </c>
      <c r="D46" s="301" t="s">
        <v>200</v>
      </c>
      <c r="E46" s="302" t="s">
        <v>189</v>
      </c>
      <c r="F46" s="263" t="s">
        <v>578</v>
      </c>
      <c r="G46" s="271">
        <v>12.375</v>
      </c>
      <c r="H46" s="272">
        <v>2.0625</v>
      </c>
      <c r="I46" s="265">
        <v>1</v>
      </c>
    </row>
    <row r="47" spans="1:9" x14ac:dyDescent="0.25">
      <c r="A47" s="119">
        <v>42</v>
      </c>
      <c r="B47" s="5">
        <v>46</v>
      </c>
      <c r="C47" s="52">
        <v>4</v>
      </c>
      <c r="D47" s="58" t="s">
        <v>644</v>
      </c>
      <c r="E47" s="71" t="s">
        <v>426</v>
      </c>
      <c r="F47" s="135" t="s">
        <v>662</v>
      </c>
      <c r="G47" s="2">
        <v>11.25</v>
      </c>
      <c r="H47" s="266">
        <v>1.875</v>
      </c>
      <c r="I47" s="246">
        <v>1</v>
      </c>
    </row>
    <row r="48" spans="1:9" x14ac:dyDescent="0.25">
      <c r="A48" s="119">
        <v>43</v>
      </c>
      <c r="B48" s="5">
        <v>47</v>
      </c>
      <c r="C48" s="52">
        <v>4</v>
      </c>
      <c r="D48" s="276" t="s">
        <v>696</v>
      </c>
      <c r="E48" s="178" t="s">
        <v>667</v>
      </c>
      <c r="F48" s="267" t="s">
        <v>284</v>
      </c>
      <c r="G48" s="2">
        <v>11</v>
      </c>
      <c r="H48" s="266">
        <v>1.8333333333333333</v>
      </c>
      <c r="I48" s="246">
        <v>1</v>
      </c>
    </row>
    <row r="49" spans="1:9" x14ac:dyDescent="0.25">
      <c r="A49" s="119">
        <v>44</v>
      </c>
      <c r="B49" s="5">
        <v>48</v>
      </c>
      <c r="C49" s="52">
        <v>4</v>
      </c>
      <c r="D49" s="58" t="s">
        <v>420</v>
      </c>
      <c r="E49" s="71" t="s">
        <v>89</v>
      </c>
      <c r="F49" s="135" t="s">
        <v>662</v>
      </c>
      <c r="G49" s="2">
        <v>10.5</v>
      </c>
      <c r="H49" s="266">
        <v>1.75</v>
      </c>
      <c r="I49" s="246">
        <v>1</v>
      </c>
    </row>
    <row r="50" spans="1:9" x14ac:dyDescent="0.25">
      <c r="A50" s="119">
        <v>45</v>
      </c>
      <c r="B50" s="5">
        <v>49</v>
      </c>
      <c r="C50" s="52">
        <v>4</v>
      </c>
      <c r="D50" s="58" t="s">
        <v>49</v>
      </c>
      <c r="E50" s="71" t="s">
        <v>52</v>
      </c>
      <c r="F50" s="135" t="s">
        <v>662</v>
      </c>
      <c r="G50" s="2">
        <v>9</v>
      </c>
      <c r="H50" s="266">
        <v>1.5</v>
      </c>
      <c r="I50" s="246">
        <v>1</v>
      </c>
    </row>
    <row r="51" spans="1:9" x14ac:dyDescent="0.25">
      <c r="A51" s="119">
        <v>46</v>
      </c>
      <c r="B51" s="5">
        <v>50</v>
      </c>
      <c r="C51" s="52">
        <v>4</v>
      </c>
      <c r="D51" s="58" t="s">
        <v>642</v>
      </c>
      <c r="E51" s="71" t="s">
        <v>149</v>
      </c>
      <c r="F51" s="135" t="s">
        <v>662</v>
      </c>
      <c r="G51" s="2">
        <v>7.5</v>
      </c>
      <c r="H51" s="266">
        <v>1.25</v>
      </c>
      <c r="I51" s="246">
        <v>1</v>
      </c>
    </row>
    <row r="52" spans="1:9" x14ac:dyDescent="0.25">
      <c r="A52" s="119">
        <v>47</v>
      </c>
      <c r="B52" s="5">
        <v>51</v>
      </c>
      <c r="C52" s="52">
        <v>4</v>
      </c>
      <c r="D52" s="58" t="s">
        <v>685</v>
      </c>
      <c r="E52" s="71" t="s">
        <v>168</v>
      </c>
      <c r="F52" s="244" t="s">
        <v>686</v>
      </c>
      <c r="G52" s="2">
        <v>7.05</v>
      </c>
      <c r="H52" s="266">
        <v>1.175</v>
      </c>
      <c r="I52" s="246">
        <v>1</v>
      </c>
    </row>
    <row r="53" spans="1:9" x14ac:dyDescent="0.25">
      <c r="A53" s="119">
        <v>48</v>
      </c>
      <c r="B53" s="5">
        <v>52</v>
      </c>
      <c r="C53" s="52">
        <v>4</v>
      </c>
      <c r="D53" s="58" t="s">
        <v>688</v>
      </c>
      <c r="E53" s="71" t="s">
        <v>73</v>
      </c>
      <c r="F53" s="244" t="s">
        <v>686</v>
      </c>
      <c r="G53" s="2">
        <v>5.7</v>
      </c>
      <c r="H53" s="266">
        <v>0.95000000000000007</v>
      </c>
      <c r="I53" s="246">
        <v>1</v>
      </c>
    </row>
    <row r="54" spans="1:9" x14ac:dyDescent="0.25">
      <c r="A54" s="119"/>
      <c r="B54" s="5"/>
      <c r="C54" s="52"/>
      <c r="D54" s="190"/>
      <c r="E54" s="199"/>
      <c r="F54" s="207"/>
      <c r="G54" s="303"/>
      <c r="H54" s="304"/>
      <c r="I54" s="305"/>
    </row>
    <row r="55" spans="1:9" x14ac:dyDescent="0.25">
      <c r="A55" s="120"/>
      <c r="B55" s="3"/>
      <c r="C55" s="73"/>
      <c r="D55" s="197"/>
      <c r="E55" s="198"/>
      <c r="F55" s="221"/>
      <c r="G55" s="306"/>
      <c r="H55" s="307"/>
      <c r="I55" s="308"/>
    </row>
    <row r="56" spans="1:9" x14ac:dyDescent="0.25">
      <c r="A56" s="119"/>
      <c r="B56" s="12"/>
      <c r="C56" s="48"/>
      <c r="D56" s="187"/>
      <c r="E56" s="188"/>
      <c r="F56" s="309"/>
      <c r="G56" s="310"/>
      <c r="H56" s="311"/>
      <c r="I56" s="312"/>
    </row>
    <row r="57" spans="1:9" x14ac:dyDescent="0.25">
      <c r="A57" s="119"/>
      <c r="B57" s="5"/>
      <c r="C57" s="52"/>
      <c r="D57" s="190"/>
      <c r="E57" s="199"/>
      <c r="F57" s="313"/>
      <c r="G57" s="303"/>
      <c r="H57" s="304"/>
      <c r="I57" s="305"/>
    </row>
    <row r="58" spans="1:9" x14ac:dyDescent="0.25">
      <c r="A58" s="205"/>
      <c r="B58" s="5"/>
      <c r="C58" s="52"/>
      <c r="D58" s="190"/>
      <c r="E58" s="199"/>
      <c r="F58" s="207"/>
      <c r="G58" s="218"/>
      <c r="H58" s="219"/>
      <c r="I58" s="220"/>
    </row>
    <row r="59" spans="1:9" x14ac:dyDescent="0.25">
      <c r="A59" s="205"/>
      <c r="B59" s="5"/>
      <c r="C59" s="52"/>
      <c r="D59" s="190"/>
      <c r="E59" s="199"/>
      <c r="F59" s="207"/>
      <c r="G59" s="218"/>
      <c r="H59" s="219"/>
      <c r="I59" s="220"/>
    </row>
    <row r="60" spans="1:9" x14ac:dyDescent="0.25">
      <c r="A60" s="119"/>
      <c r="B60" s="5"/>
      <c r="C60" s="52"/>
      <c r="D60" s="190"/>
      <c r="E60" s="199"/>
      <c r="F60" s="206"/>
      <c r="G60" s="218"/>
      <c r="H60" s="219"/>
      <c r="I60" s="220"/>
    </row>
    <row r="61" spans="1:9" x14ac:dyDescent="0.25">
      <c r="A61" s="119"/>
      <c r="B61" s="5"/>
      <c r="C61" s="52"/>
      <c r="D61" s="190"/>
      <c r="E61" s="199"/>
      <c r="F61" s="207"/>
      <c r="G61" s="218"/>
      <c r="H61" s="219"/>
      <c r="I61" s="220"/>
    </row>
    <row r="62" spans="1:9" x14ac:dyDescent="0.25">
      <c r="A62" s="119"/>
      <c r="B62" s="5"/>
      <c r="C62" s="52"/>
      <c r="D62" s="190"/>
      <c r="E62" s="199"/>
      <c r="F62" s="207"/>
      <c r="G62" s="218"/>
      <c r="H62" s="219"/>
      <c r="I62" s="220"/>
    </row>
    <row r="63" spans="1:9" x14ac:dyDescent="0.25">
      <c r="A63" s="119"/>
      <c r="B63" s="5"/>
      <c r="C63" s="52"/>
      <c r="D63" s="190"/>
      <c r="E63" s="199"/>
      <c r="F63" s="207"/>
      <c r="G63" s="218"/>
      <c r="H63" s="219"/>
      <c r="I63" s="220"/>
    </row>
    <row r="64" spans="1:9" x14ac:dyDescent="0.25">
      <c r="A64" s="119"/>
      <c r="B64" s="5"/>
      <c r="C64" s="52"/>
      <c r="D64" s="190"/>
      <c r="E64" s="199"/>
      <c r="F64" s="207"/>
      <c r="G64" s="218"/>
      <c r="H64" s="219"/>
      <c r="I64" s="220"/>
    </row>
    <row r="65" spans="1:9" x14ac:dyDescent="0.25">
      <c r="A65" s="120"/>
      <c r="B65" s="3"/>
      <c r="C65" s="73"/>
      <c r="D65" s="197"/>
      <c r="E65" s="198"/>
      <c r="F65" s="221"/>
      <c r="G65" s="222"/>
      <c r="H65" s="223"/>
      <c r="I65" s="224"/>
    </row>
    <row r="66" spans="1:9" x14ac:dyDescent="0.25">
      <c r="A66" s="119"/>
      <c r="B66" s="12"/>
      <c r="C66" s="48"/>
      <c r="D66" s="187"/>
      <c r="E66" s="188"/>
      <c r="F66" s="189"/>
      <c r="G66" s="225"/>
      <c r="H66" s="226"/>
      <c r="I66" s="227"/>
    </row>
    <row r="67" spans="1:9" x14ac:dyDescent="0.25">
      <c r="A67" s="119"/>
      <c r="B67" s="5"/>
      <c r="C67" s="52"/>
      <c r="D67" s="190"/>
      <c r="E67" s="228"/>
      <c r="F67" s="206"/>
      <c r="G67" s="218"/>
      <c r="H67" s="219"/>
      <c r="I67" s="220"/>
    </row>
    <row r="68" spans="1:9" x14ac:dyDescent="0.25">
      <c r="A68" s="127"/>
      <c r="B68" s="11"/>
      <c r="C68" s="50"/>
      <c r="D68" s="72"/>
      <c r="E68" s="229"/>
      <c r="F68" s="230"/>
      <c r="G68" s="231"/>
      <c r="H68" s="232"/>
      <c r="I68" s="233"/>
    </row>
    <row r="69" spans="1:9" x14ac:dyDescent="0.25">
      <c r="A69" s="127"/>
      <c r="B69" s="11"/>
      <c r="C69" s="50"/>
      <c r="D69" s="72"/>
      <c r="E69" s="229"/>
      <c r="F69" s="230"/>
      <c r="G69" s="231"/>
      <c r="H69" s="232"/>
      <c r="I69" s="233"/>
    </row>
    <row r="70" spans="1:9" ht="17.399999999999999" x14ac:dyDescent="0.25">
      <c r="A70" s="237" t="s">
        <v>45</v>
      </c>
      <c r="B70" s="237"/>
      <c r="C70" s="237"/>
      <c r="D70" s="237"/>
      <c r="E70" s="234"/>
      <c r="H70" s="46">
        <v>43647</v>
      </c>
    </row>
    <row r="72" spans="1:9" ht="24" x14ac:dyDescent="0.25">
      <c r="A72" s="10" t="s">
        <v>44</v>
      </c>
      <c r="B72" s="10" t="s">
        <v>43</v>
      </c>
      <c r="C72" s="10" t="s">
        <v>363</v>
      </c>
      <c r="D72" s="10" t="s">
        <v>42</v>
      </c>
      <c r="E72" s="10" t="s">
        <v>41</v>
      </c>
      <c r="F72" s="10" t="s">
        <v>40</v>
      </c>
      <c r="G72" s="9" t="s">
        <v>39</v>
      </c>
      <c r="H72" s="8" t="s">
        <v>38</v>
      </c>
      <c r="I72" s="21" t="s">
        <v>37</v>
      </c>
    </row>
    <row r="73" spans="1:9" x14ac:dyDescent="0.25">
      <c r="A73" s="277">
        <v>1</v>
      </c>
      <c r="B73" s="12">
        <v>2</v>
      </c>
      <c r="C73" s="48">
        <v>1</v>
      </c>
      <c r="D73" s="122" t="s">
        <v>212</v>
      </c>
      <c r="E73" s="145" t="s">
        <v>421</v>
      </c>
      <c r="F73" s="131" t="s">
        <v>582</v>
      </c>
      <c r="G73" s="271">
        <v>312.5</v>
      </c>
      <c r="H73" s="272">
        <v>51.875</v>
      </c>
      <c r="I73" s="278">
        <v>7</v>
      </c>
    </row>
    <row r="74" spans="1:9" x14ac:dyDescent="0.25">
      <c r="A74" s="279">
        <v>2</v>
      </c>
      <c r="B74" s="5">
        <v>1</v>
      </c>
      <c r="C74" s="52">
        <v>-1</v>
      </c>
      <c r="D74" s="58" t="s">
        <v>318</v>
      </c>
      <c r="E74" s="269" t="s">
        <v>319</v>
      </c>
      <c r="F74" s="63" t="s">
        <v>582</v>
      </c>
      <c r="G74" s="2">
        <v>345.625</v>
      </c>
      <c r="H74" s="266">
        <v>51.25</v>
      </c>
      <c r="I74" s="280">
        <v>8</v>
      </c>
    </row>
    <row r="75" spans="1:9" x14ac:dyDescent="0.25">
      <c r="A75" s="279">
        <v>3</v>
      </c>
      <c r="B75" s="5">
        <v>4</v>
      </c>
      <c r="C75" s="52">
        <v>1</v>
      </c>
      <c r="D75" s="109" t="s">
        <v>630</v>
      </c>
      <c r="E75" s="269" t="s">
        <v>631</v>
      </c>
      <c r="F75" s="281" t="s">
        <v>582</v>
      </c>
      <c r="G75" s="2">
        <v>233.75</v>
      </c>
      <c r="H75" s="266">
        <v>38.125</v>
      </c>
      <c r="I75" s="280">
        <v>7</v>
      </c>
    </row>
    <row r="76" spans="1:9" x14ac:dyDescent="0.25">
      <c r="A76" s="279">
        <v>4</v>
      </c>
      <c r="B76" s="5">
        <v>3</v>
      </c>
      <c r="C76" s="52">
        <v>-1</v>
      </c>
      <c r="D76" s="177" t="s">
        <v>697</v>
      </c>
      <c r="E76" s="178" t="s">
        <v>698</v>
      </c>
      <c r="F76" s="179" t="s">
        <v>284</v>
      </c>
      <c r="G76" s="2">
        <v>150</v>
      </c>
      <c r="H76" s="266">
        <v>37.5</v>
      </c>
      <c r="I76" s="280">
        <v>2</v>
      </c>
    </row>
    <row r="77" spans="1:9" x14ac:dyDescent="0.25">
      <c r="A77" s="279">
        <v>5</v>
      </c>
      <c r="B77" s="5">
        <v>7</v>
      </c>
      <c r="C77" s="52">
        <v>2</v>
      </c>
      <c r="D77" s="13" t="s">
        <v>36</v>
      </c>
      <c r="E77" s="258" t="s">
        <v>35</v>
      </c>
      <c r="F77" s="249" t="s">
        <v>579</v>
      </c>
      <c r="G77" s="2">
        <v>162.5</v>
      </c>
      <c r="H77" s="266">
        <v>32.1875</v>
      </c>
      <c r="I77" s="280">
        <v>6</v>
      </c>
    </row>
    <row r="78" spans="1:9" x14ac:dyDescent="0.25">
      <c r="A78" s="279">
        <v>6</v>
      </c>
      <c r="B78" s="5">
        <v>5</v>
      </c>
      <c r="C78" s="52">
        <v>-1</v>
      </c>
      <c r="D78" s="58" t="s">
        <v>623</v>
      </c>
      <c r="E78" s="110" t="s">
        <v>625</v>
      </c>
      <c r="F78" s="63" t="s">
        <v>581</v>
      </c>
      <c r="G78" s="2">
        <v>121.25</v>
      </c>
      <c r="H78" s="266">
        <v>30.3125</v>
      </c>
      <c r="I78" s="280">
        <v>4</v>
      </c>
    </row>
    <row r="79" spans="1:9" x14ac:dyDescent="0.25">
      <c r="A79" s="279">
        <v>7</v>
      </c>
      <c r="B79" s="5">
        <v>6</v>
      </c>
      <c r="C79" s="52">
        <v>-1</v>
      </c>
      <c r="D79" s="109" t="s">
        <v>361</v>
      </c>
      <c r="E79" s="269" t="s">
        <v>319</v>
      </c>
      <c r="F79" s="63" t="s">
        <v>582</v>
      </c>
      <c r="G79" s="2">
        <v>172.5</v>
      </c>
      <c r="H79" s="266">
        <v>23.4375</v>
      </c>
      <c r="I79" s="280">
        <v>8</v>
      </c>
    </row>
    <row r="80" spans="1:9" x14ac:dyDescent="0.25">
      <c r="A80" s="279">
        <v>8</v>
      </c>
      <c r="B80" s="5">
        <v>9</v>
      </c>
      <c r="C80" s="52">
        <v>1</v>
      </c>
      <c r="D80" s="109" t="s">
        <v>93</v>
      </c>
      <c r="E80" s="71" t="s">
        <v>572</v>
      </c>
      <c r="F80" s="63" t="s">
        <v>582</v>
      </c>
      <c r="G80" s="2">
        <v>103.125</v>
      </c>
      <c r="H80" s="266">
        <v>21.71875</v>
      </c>
      <c r="I80" s="280">
        <v>5</v>
      </c>
    </row>
    <row r="81" spans="1:9" x14ac:dyDescent="0.25">
      <c r="A81" s="279">
        <v>9</v>
      </c>
      <c r="B81" s="5">
        <v>8</v>
      </c>
      <c r="C81" s="52">
        <v>-1</v>
      </c>
      <c r="D81" s="13" t="s">
        <v>486</v>
      </c>
      <c r="E81" s="282" t="s">
        <v>3</v>
      </c>
      <c r="F81" s="63" t="s">
        <v>578</v>
      </c>
      <c r="G81" s="2">
        <v>95.25</v>
      </c>
      <c r="H81" s="266">
        <v>19.75</v>
      </c>
      <c r="I81" s="280">
        <v>5</v>
      </c>
    </row>
    <row r="82" spans="1:9" x14ac:dyDescent="0.25">
      <c r="A82" s="283">
        <v>10</v>
      </c>
      <c r="B82" s="3">
        <v>11</v>
      </c>
      <c r="C82" s="73">
        <v>1</v>
      </c>
      <c r="D82" s="123" t="s">
        <v>623</v>
      </c>
      <c r="E82" s="273" t="s">
        <v>624</v>
      </c>
      <c r="F82" s="214" t="s">
        <v>581</v>
      </c>
      <c r="G82" s="251">
        <v>77.875</v>
      </c>
      <c r="H82" s="270">
        <v>19.46875</v>
      </c>
      <c r="I82" s="284">
        <v>4</v>
      </c>
    </row>
    <row r="83" spans="1:9" x14ac:dyDescent="0.25">
      <c r="A83" s="277">
        <v>11</v>
      </c>
      <c r="B83" s="12">
        <v>10</v>
      </c>
      <c r="C83" s="48">
        <v>-1</v>
      </c>
      <c r="D83" s="315" t="s">
        <v>377</v>
      </c>
      <c r="E83" s="158" t="s">
        <v>566</v>
      </c>
      <c r="F83" s="316" t="s">
        <v>584</v>
      </c>
      <c r="G83" s="271">
        <v>120.875</v>
      </c>
      <c r="H83" s="272">
        <v>18.53125</v>
      </c>
      <c r="I83" s="278">
        <v>7</v>
      </c>
    </row>
    <row r="84" spans="1:9" x14ac:dyDescent="0.25">
      <c r="A84" s="279">
        <v>12</v>
      </c>
      <c r="B84" s="5">
        <v>24</v>
      </c>
      <c r="C84" s="52">
        <v>12</v>
      </c>
      <c r="D84" s="13" t="s">
        <v>591</v>
      </c>
      <c r="E84" s="180" t="s">
        <v>319</v>
      </c>
      <c r="F84" s="63" t="s">
        <v>582</v>
      </c>
      <c r="G84" s="2">
        <v>34.125</v>
      </c>
      <c r="H84" s="266">
        <v>8.53125</v>
      </c>
      <c r="I84" s="280">
        <v>2</v>
      </c>
    </row>
    <row r="85" spans="1:9" x14ac:dyDescent="0.25">
      <c r="A85" s="279">
        <v>13</v>
      </c>
      <c r="B85" s="5">
        <v>14</v>
      </c>
      <c r="C85" s="52">
        <v>1</v>
      </c>
      <c r="D85" s="109" t="s">
        <v>591</v>
      </c>
      <c r="E85" s="269" t="s">
        <v>454</v>
      </c>
      <c r="F85" s="281" t="s">
        <v>582</v>
      </c>
      <c r="G85" s="2">
        <v>30.625</v>
      </c>
      <c r="H85" s="266">
        <v>7.65625</v>
      </c>
      <c r="I85" s="280">
        <v>2</v>
      </c>
    </row>
    <row r="86" spans="1:9" x14ac:dyDescent="0.25">
      <c r="A86" s="279">
        <v>14</v>
      </c>
      <c r="B86" s="5">
        <v>15</v>
      </c>
      <c r="C86" s="52">
        <v>1</v>
      </c>
      <c r="D86" s="58" t="s">
        <v>678</v>
      </c>
      <c r="E86" s="110" t="s">
        <v>679</v>
      </c>
      <c r="F86" s="63" t="s">
        <v>582</v>
      </c>
      <c r="G86" s="2">
        <v>30</v>
      </c>
      <c r="H86" s="266">
        <v>7.5</v>
      </c>
      <c r="I86" s="280">
        <v>2</v>
      </c>
    </row>
    <row r="87" spans="1:9" x14ac:dyDescent="0.25">
      <c r="A87" s="279">
        <v>15</v>
      </c>
      <c r="B87" s="5">
        <v>21</v>
      </c>
      <c r="C87" s="52">
        <v>6</v>
      </c>
      <c r="D87" s="177" t="s">
        <v>694</v>
      </c>
      <c r="E87" s="178" t="s">
        <v>699</v>
      </c>
      <c r="F87" s="179" t="s">
        <v>439</v>
      </c>
      <c r="G87" s="2">
        <v>18.75</v>
      </c>
      <c r="H87" s="266">
        <v>4.6875</v>
      </c>
      <c r="I87" s="280">
        <v>1</v>
      </c>
    </row>
    <row r="88" spans="1:9" x14ac:dyDescent="0.25">
      <c r="A88" s="279">
        <v>16</v>
      </c>
      <c r="B88" s="5">
        <v>23</v>
      </c>
      <c r="C88" s="52">
        <v>7</v>
      </c>
      <c r="D88" s="58" t="s">
        <v>621</v>
      </c>
      <c r="E88" s="110" t="s">
        <v>682</v>
      </c>
      <c r="F88" s="63" t="s">
        <v>581</v>
      </c>
      <c r="G88" s="2">
        <v>17.625</v>
      </c>
      <c r="H88" s="266">
        <v>4.40625</v>
      </c>
      <c r="I88" s="280">
        <v>1</v>
      </c>
    </row>
    <row r="89" spans="1:9" x14ac:dyDescent="0.25">
      <c r="A89" s="279">
        <v>17</v>
      </c>
      <c r="B89" s="5">
        <v>12</v>
      </c>
      <c r="C89" s="52">
        <v>-5</v>
      </c>
      <c r="D89" s="58" t="s">
        <v>446</v>
      </c>
      <c r="E89" s="110" t="s">
        <v>447</v>
      </c>
      <c r="F89" s="63" t="s">
        <v>581</v>
      </c>
      <c r="G89" s="2">
        <v>15</v>
      </c>
      <c r="H89" s="266">
        <v>3.75</v>
      </c>
      <c r="I89" s="280">
        <v>1</v>
      </c>
    </row>
    <row r="90" spans="1:9" x14ac:dyDescent="0.25">
      <c r="A90" s="279">
        <v>18</v>
      </c>
      <c r="B90" s="5">
        <v>25</v>
      </c>
      <c r="C90" s="52">
        <v>7</v>
      </c>
      <c r="D90" s="58" t="s">
        <v>656</v>
      </c>
      <c r="E90" s="71" t="s">
        <v>657</v>
      </c>
      <c r="F90" s="63" t="s">
        <v>584</v>
      </c>
      <c r="G90" s="2">
        <v>12.5</v>
      </c>
      <c r="H90" s="266">
        <v>3.125</v>
      </c>
      <c r="I90" s="280">
        <v>1</v>
      </c>
    </row>
    <row r="91" spans="1:9" x14ac:dyDescent="0.25">
      <c r="A91" s="279">
        <v>18</v>
      </c>
      <c r="B91" s="5">
        <v>13</v>
      </c>
      <c r="C91" s="52">
        <v>-5</v>
      </c>
      <c r="D91" s="58" t="s">
        <v>449</v>
      </c>
      <c r="E91" s="110" t="s">
        <v>450</v>
      </c>
      <c r="F91" s="63" t="s">
        <v>581</v>
      </c>
      <c r="G91" s="2">
        <v>12.5</v>
      </c>
      <c r="H91" s="266">
        <v>3.125</v>
      </c>
      <c r="I91" s="280">
        <v>1</v>
      </c>
    </row>
    <row r="92" spans="1:9" x14ac:dyDescent="0.25">
      <c r="A92" s="285">
        <v>20</v>
      </c>
      <c r="B92" s="112">
        <v>26</v>
      </c>
      <c r="C92" s="113">
        <v>6</v>
      </c>
      <c r="D92" s="317" t="s">
        <v>700</v>
      </c>
      <c r="E92" s="182" t="s">
        <v>701</v>
      </c>
      <c r="F92" s="318" t="s">
        <v>284</v>
      </c>
      <c r="G92" s="286">
        <v>12</v>
      </c>
      <c r="H92" s="287">
        <v>3</v>
      </c>
      <c r="I92" s="284">
        <v>1</v>
      </c>
    </row>
    <row r="93" spans="1:9" x14ac:dyDescent="0.25">
      <c r="A93" s="277">
        <v>21</v>
      </c>
      <c r="B93" s="12">
        <v>27</v>
      </c>
      <c r="C93" s="48">
        <v>6</v>
      </c>
      <c r="D93" s="315" t="s">
        <v>21</v>
      </c>
      <c r="E93" s="319" t="s">
        <v>20</v>
      </c>
      <c r="F93" s="320" t="s">
        <v>584</v>
      </c>
      <c r="G93" s="271">
        <v>10.875</v>
      </c>
      <c r="H93" s="272">
        <v>2.71875</v>
      </c>
      <c r="I93" s="278">
        <v>1</v>
      </c>
    </row>
    <row r="94" spans="1:9" x14ac:dyDescent="0.25">
      <c r="A94" s="277"/>
      <c r="B94" s="5"/>
      <c r="C94" s="52"/>
      <c r="D94" s="190"/>
      <c r="E94" s="228"/>
      <c r="F94" s="206"/>
      <c r="G94" s="303"/>
      <c r="H94" s="304"/>
      <c r="I94" s="321"/>
    </row>
    <row r="95" spans="1:9" x14ac:dyDescent="0.25">
      <c r="A95" s="277"/>
      <c r="B95" s="5"/>
      <c r="C95" s="52"/>
      <c r="D95" s="190"/>
      <c r="E95" s="228"/>
      <c r="F95" s="206"/>
      <c r="G95" s="303"/>
      <c r="H95" s="304"/>
      <c r="I95" s="321"/>
    </row>
    <row r="96" spans="1:9" x14ac:dyDescent="0.25">
      <c r="A96" s="277"/>
      <c r="B96" s="5"/>
      <c r="C96" s="52"/>
      <c r="D96" s="190"/>
      <c r="E96" s="228"/>
      <c r="F96" s="206"/>
      <c r="G96" s="303"/>
      <c r="H96" s="304"/>
      <c r="I96" s="321"/>
    </row>
    <row r="97" spans="1:9" x14ac:dyDescent="0.25">
      <c r="A97" s="277"/>
      <c r="B97" s="5"/>
      <c r="C97" s="52"/>
      <c r="D97" s="190"/>
      <c r="E97" s="199"/>
      <c r="F97" s="206"/>
      <c r="G97" s="303"/>
      <c r="H97" s="304"/>
      <c r="I97" s="321"/>
    </row>
    <row r="98" spans="1:9" x14ac:dyDescent="0.25">
      <c r="A98" s="277"/>
      <c r="B98" s="5"/>
      <c r="C98" s="52"/>
      <c r="D98" s="322"/>
      <c r="E98" s="199"/>
      <c r="F98" s="206"/>
      <c r="G98" s="303"/>
      <c r="H98" s="304"/>
      <c r="I98" s="321"/>
    </row>
    <row r="99" spans="1:9" x14ac:dyDescent="0.25">
      <c r="A99" s="277"/>
      <c r="B99" s="5"/>
      <c r="C99" s="52"/>
      <c r="D99" s="322"/>
      <c r="E99" s="323"/>
      <c r="F99" s="324"/>
      <c r="G99" s="303"/>
      <c r="H99" s="304"/>
      <c r="I99" s="321"/>
    </row>
    <row r="100" spans="1:9" x14ac:dyDescent="0.25">
      <c r="A100" s="119"/>
      <c r="B100" s="5"/>
      <c r="C100" s="52"/>
      <c r="D100" s="190"/>
      <c r="E100" s="199"/>
      <c r="F100" s="207"/>
      <c r="G100" s="218"/>
      <c r="H100" s="219"/>
      <c r="I100" s="220"/>
    </row>
    <row r="101" spans="1:9" x14ac:dyDescent="0.25">
      <c r="A101" s="119"/>
      <c r="B101" s="5"/>
      <c r="C101" s="52"/>
      <c r="D101" s="190"/>
      <c r="E101" s="199"/>
      <c r="F101" s="207"/>
      <c r="G101" s="218"/>
      <c r="H101" s="219"/>
      <c r="I101" s="220"/>
    </row>
    <row r="102" spans="1:9" x14ac:dyDescent="0.25">
      <c r="A102" s="120"/>
      <c r="B102" s="3"/>
      <c r="C102" s="73"/>
      <c r="D102" s="197"/>
      <c r="E102" s="198"/>
      <c r="F102" s="221"/>
      <c r="G102" s="222"/>
      <c r="H102" s="223"/>
      <c r="I102" s="224"/>
    </row>
    <row r="103" spans="1:9" x14ac:dyDescent="0.25">
      <c r="A103" s="119"/>
      <c r="B103" s="12"/>
      <c r="C103" s="48"/>
      <c r="D103" s="187"/>
      <c r="E103" s="188"/>
      <c r="F103" s="189"/>
      <c r="G103" s="225"/>
      <c r="H103" s="226"/>
      <c r="I103" s="227"/>
    </row>
    <row r="106" spans="1:9" x14ac:dyDescent="0.25">
      <c r="A106" s="127"/>
      <c r="B106" s="200" t="s">
        <v>711</v>
      </c>
      <c r="C106" s="200"/>
      <c r="D106" s="238" t="s">
        <v>712</v>
      </c>
      <c r="E106" s="238"/>
    </row>
    <row r="107" spans="1:9" x14ac:dyDescent="0.25">
      <c r="D107" s="239" t="s">
        <v>713</v>
      </c>
      <c r="E107" s="239"/>
    </row>
  </sheetData>
  <autoFilter ref="A5:I94"/>
  <mergeCells count="5">
    <mergeCell ref="A1:I1"/>
    <mergeCell ref="A3:D3"/>
    <mergeCell ref="A70:D70"/>
    <mergeCell ref="D106:E106"/>
    <mergeCell ref="D107:E107"/>
  </mergeCells>
  <phoneticPr fontId="7" type="noConversion"/>
  <conditionalFormatting sqref="C66:C69">
    <cfRule type="iconSet" priority="37">
      <iconSet iconSet="3Arrows">
        <cfvo type="percent" val="0"/>
        <cfvo type="num" val="0"/>
        <cfvo type="num" val="0" gte="0"/>
      </iconSet>
    </cfRule>
  </conditionalFormatting>
  <conditionalFormatting sqref="C65">
    <cfRule type="iconSet" priority="33">
      <iconSet iconSet="3Arrows">
        <cfvo type="percent" val="0"/>
        <cfvo type="num" val="0"/>
        <cfvo type="num" val="0" gte="0"/>
      </iconSet>
    </cfRule>
  </conditionalFormatting>
  <conditionalFormatting sqref="C59:C63">
    <cfRule type="iconSet" priority="29">
      <iconSet iconSet="3Arrows">
        <cfvo type="percent" val="0"/>
        <cfvo type="num" val="0"/>
        <cfvo type="num" val="0" gte="0"/>
      </iconSet>
    </cfRule>
  </conditionalFormatting>
  <conditionalFormatting sqref="C64">
    <cfRule type="iconSet" priority="28">
      <iconSet iconSet="3Arrows">
        <cfvo type="percent" val="0"/>
        <cfvo type="num" val="0"/>
        <cfvo type="num" val="0" gte="0"/>
      </iconSet>
    </cfRule>
  </conditionalFormatting>
  <conditionalFormatting sqref="C103">
    <cfRule type="iconSet" priority="24">
      <iconSet iconSet="3Arrows">
        <cfvo type="percent" val="0"/>
        <cfvo type="num" val="0"/>
        <cfvo type="num" val="0" gte="0"/>
      </iconSet>
    </cfRule>
  </conditionalFormatting>
  <conditionalFormatting sqref="C102">
    <cfRule type="iconSet" priority="23">
      <iconSet iconSet="3Arrows">
        <cfvo type="percent" val="0"/>
        <cfvo type="num" val="0"/>
        <cfvo type="num" val="0" gte="0"/>
      </iconSet>
    </cfRule>
  </conditionalFormatting>
  <conditionalFormatting sqref="C100">
    <cfRule type="iconSet" priority="22">
      <iconSet iconSet="3Arrows">
        <cfvo type="percent" val="0"/>
        <cfvo type="num" val="0"/>
        <cfvo type="num" val="0" gte="0"/>
      </iconSet>
    </cfRule>
  </conditionalFormatting>
  <conditionalFormatting sqref="C101">
    <cfRule type="iconSet" priority="21">
      <iconSet iconSet="3Arrows">
        <cfvo type="percent" val="0"/>
        <cfvo type="num" val="0"/>
        <cfvo type="num" val="0" gte="0"/>
      </iconSet>
    </cfRule>
  </conditionalFormatting>
  <conditionalFormatting sqref="C54:C57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C58">
    <cfRule type="iconSet" priority="8">
      <iconSet iconSet="3Arrows">
        <cfvo type="percent" val="0"/>
        <cfvo type="num" val="0"/>
        <cfvo type="num" val="0" gte="0"/>
      </iconSet>
    </cfRule>
  </conditionalFormatting>
  <conditionalFormatting sqref="C94:C99">
    <cfRule type="iconSet" priority="6">
      <iconSet iconSet="3Arrows">
        <cfvo type="percent" val="0"/>
        <cfvo type="num" val="0"/>
        <cfvo type="num" val="0" gte="0"/>
      </iconSet>
    </cfRule>
  </conditionalFormatting>
  <conditionalFormatting sqref="C94:C99">
    <cfRule type="iconSet" priority="7">
      <iconSet iconSet="3Arrows">
        <cfvo type="percent" val="0"/>
        <cfvo type="num" val="0"/>
        <cfvo type="num" val="0" gte="0"/>
      </iconSet>
    </cfRule>
  </conditionalFormatting>
  <conditionalFormatting sqref="C94:C99">
    <cfRule type="iconSet" priority="5">
      <iconSet iconSet="3Arrows">
        <cfvo type="percent" val="0"/>
        <cfvo type="num" val="0"/>
        <cfvo type="num" val="0" gte="0"/>
      </iconSet>
    </cfRule>
  </conditionalFormatting>
  <conditionalFormatting sqref="C6:C53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C73:C93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C73:C93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C73:C93">
    <cfRule type="iconSet" priority="1">
      <iconSet iconSet="3Arrows">
        <cfvo type="percent" val="0"/>
        <cfvo type="num" val="0"/>
        <cfvo type="num" val="0" gte="0"/>
      </iconSet>
    </cfRule>
  </conditionalFormatting>
  <printOptions horizontalCentered="1"/>
  <pageMargins left="0.74803149606299213" right="0.74803149606299213" top="0.94488188976377963" bottom="0.39370078740157483" header="0" footer="0"/>
  <pageSetup paperSize="9" scale="92" fitToHeight="0" orientation="portrait" horizontalDpi="1200" verticalDpi="1200" r:id="rId1"/>
  <headerFooter alignWithMargins="0"/>
  <rowBreaks count="1" manualBreakCount="1">
    <brk id="5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2</vt:i4>
      </vt:variant>
    </vt:vector>
  </HeadingPairs>
  <TitlesOfParts>
    <vt:vector size="5" baseType="lpstr">
      <vt:lpstr>SQJL - 1. 7. 2019 - moški</vt:lpstr>
      <vt:lpstr>SQJL - 1. 7. 2019 - ženske</vt:lpstr>
      <vt:lpstr>Internet</vt:lpstr>
      <vt:lpstr>Internet!Področje_tiskanja</vt:lpstr>
      <vt:lpstr>Internet!Tiskanje_naslovov</vt:lpstr>
    </vt:vector>
  </TitlesOfParts>
  <Company>MNZ RS, Policija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Tomaž Pečjak</dc:creator>
  <cp:lastModifiedBy>PEČJAK Tomaž</cp:lastModifiedBy>
  <cp:lastPrinted>2019-05-19T20:36:44Z</cp:lastPrinted>
  <dcterms:created xsi:type="dcterms:W3CDTF">2009-12-03T16:32:21Z</dcterms:created>
  <dcterms:modified xsi:type="dcterms:W3CDTF">2019-06-07T19:35:25Z</dcterms:modified>
</cp:coreProperties>
</file>