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10" windowHeight="7650" activeTab="1"/>
  </bookViews>
  <sheets>
    <sheet name="Lestvica" sheetId="1" r:id="rId1"/>
    <sheet name="Skupine" sheetId="2" r:id="rId2"/>
  </sheets>
  <definedNames/>
  <calcPr fullCalcOnLoad="1"/>
</workbook>
</file>

<file path=xl/sharedStrings.xml><?xml version="1.0" encoding="utf-8"?>
<sst xmlns="http://schemas.openxmlformats.org/spreadsheetml/2006/main" count="576" uniqueCount="303">
  <si>
    <t>Jakostna lestvica Squash zveze Slovenije 
MAJ 2012 / 2013</t>
  </si>
  <si>
    <t>Lestvica moški</t>
  </si>
  <si>
    <t>Mesto</t>
  </si>
  <si>
    <t>+/-</t>
  </si>
  <si>
    <t>Priimek</t>
  </si>
  <si>
    <t>Ime</t>
  </si>
  <si>
    <t>Klub</t>
  </si>
  <si>
    <t>VSE TOČKE</t>
  </si>
  <si>
    <t>TOČKE ZA LESTVICO</t>
  </si>
  <si>
    <t>št. turn.</t>
  </si>
  <si>
    <t>Adlešič</t>
  </si>
  <si>
    <t>Damjan</t>
  </si>
  <si>
    <t>Squashland</t>
  </si>
  <si>
    <t>Jakše</t>
  </si>
  <si>
    <t>Jurij</t>
  </si>
  <si>
    <t>Kranj</t>
  </si>
  <si>
    <t>Mošnik</t>
  </si>
  <si>
    <t>Martin</t>
  </si>
  <si>
    <t>Konex</t>
  </si>
  <si>
    <t>Pečjak</t>
  </si>
  <si>
    <t>Tomaž</t>
  </si>
  <si>
    <t>Sosič</t>
  </si>
  <si>
    <t>Izidor</t>
  </si>
  <si>
    <t>Repija</t>
  </si>
  <si>
    <t>Zoran</t>
  </si>
  <si>
    <t>Murska Sobota</t>
  </si>
  <si>
    <t>Podgornik</t>
  </si>
  <si>
    <t>Rok</t>
  </si>
  <si>
    <t>Maribor</t>
  </si>
  <si>
    <t>Arhar</t>
  </si>
  <si>
    <t>Aleš</t>
  </si>
  <si>
    <t>Škofja Loka</t>
  </si>
  <si>
    <t>Štendler</t>
  </si>
  <si>
    <t>Repovž</t>
  </si>
  <si>
    <t>Bled</t>
  </si>
  <si>
    <t>Slemenšek</t>
  </si>
  <si>
    <t>Boštjan</t>
  </si>
  <si>
    <t>Vučković</t>
  </si>
  <si>
    <t>Goran</t>
  </si>
  <si>
    <t>Robnik</t>
  </si>
  <si>
    <t>Andrej</t>
  </si>
  <si>
    <t>Peternelj</t>
  </si>
  <si>
    <t>Aljaž</t>
  </si>
  <si>
    <t>Zornada</t>
  </si>
  <si>
    <t>Čampa</t>
  </si>
  <si>
    <t>igRaj Sevnica</t>
  </si>
  <si>
    <t>Milićević</t>
  </si>
  <si>
    <t>Praprotnik</t>
  </si>
  <si>
    <t>David</t>
  </si>
  <si>
    <t>Peteh</t>
  </si>
  <si>
    <t>Miha</t>
  </si>
  <si>
    <t>Jenko</t>
  </si>
  <si>
    <t>Radič</t>
  </si>
  <si>
    <t>Sašo</t>
  </si>
  <si>
    <t>Makovec</t>
  </si>
  <si>
    <t>Jani</t>
  </si>
  <si>
    <t>Balaško</t>
  </si>
  <si>
    <t>Dominik</t>
  </si>
  <si>
    <t>Kregar</t>
  </si>
  <si>
    <t>Srečko</t>
  </si>
  <si>
    <t>Bombek</t>
  </si>
  <si>
    <t>Žan</t>
  </si>
  <si>
    <t>Velenje</t>
  </si>
  <si>
    <t>Kunšič</t>
  </si>
  <si>
    <t>Blaž</t>
  </si>
  <si>
    <t>Demšar</t>
  </si>
  <si>
    <t>Andraž</t>
  </si>
  <si>
    <t>Trnovec</t>
  </si>
  <si>
    <t>Jure</t>
  </si>
  <si>
    <t>Koplan</t>
  </si>
  <si>
    <t>Marko</t>
  </si>
  <si>
    <t>Brglez</t>
  </si>
  <si>
    <t>Pavle</t>
  </si>
  <si>
    <t>Novak</t>
  </si>
  <si>
    <t>Gvido</t>
  </si>
  <si>
    <t>Fišer</t>
  </si>
  <si>
    <t>Maks</t>
  </si>
  <si>
    <t>Primožič</t>
  </si>
  <si>
    <t>Košelnik</t>
  </si>
  <si>
    <t>Ludvik</t>
  </si>
  <si>
    <t>Hafner</t>
  </si>
  <si>
    <t>Mark</t>
  </si>
  <si>
    <t>Škerl</t>
  </si>
  <si>
    <t>Damir</t>
  </si>
  <si>
    <t>Ivanuš</t>
  </si>
  <si>
    <t>Grega</t>
  </si>
  <si>
    <t>Windisch</t>
  </si>
  <si>
    <t>Sandro</t>
  </si>
  <si>
    <t>Kavaš</t>
  </si>
  <si>
    <t>Černe</t>
  </si>
  <si>
    <t>Strmecki</t>
  </si>
  <si>
    <t>Darjan</t>
  </si>
  <si>
    <t>Gajšek</t>
  </si>
  <si>
    <t>Primož</t>
  </si>
  <si>
    <t>Jagodic</t>
  </si>
  <si>
    <t>Štraus</t>
  </si>
  <si>
    <t>Matjaž</t>
  </si>
  <si>
    <t>Ruprecht</t>
  </si>
  <si>
    <t>Othmar</t>
  </si>
  <si>
    <t>Graz (Avt)</t>
  </si>
  <si>
    <t>Kukič</t>
  </si>
  <si>
    <t>Arčon</t>
  </si>
  <si>
    <t>Peter</t>
  </si>
  <si>
    <t>Glavan</t>
  </si>
  <si>
    <t>Krajnc</t>
  </si>
  <si>
    <t>Jernej</t>
  </si>
  <si>
    <t>Matanovič</t>
  </si>
  <si>
    <t>Srbija</t>
  </si>
  <si>
    <t>Aljoša</t>
  </si>
  <si>
    <t>Mori</t>
  </si>
  <si>
    <t>Vidmar</t>
  </si>
  <si>
    <t>Kustec</t>
  </si>
  <si>
    <t>Gregor</t>
  </si>
  <si>
    <t>Matic</t>
  </si>
  <si>
    <t>Filipović</t>
  </si>
  <si>
    <t>Nikola</t>
  </si>
  <si>
    <t>Bajt</t>
  </si>
  <si>
    <t>Jaka</t>
  </si>
  <si>
    <t>Šikman</t>
  </si>
  <si>
    <t>Dušan</t>
  </si>
  <si>
    <t>Osrečki</t>
  </si>
  <si>
    <t>Pavlič</t>
  </si>
  <si>
    <t>Soto Bravo</t>
  </si>
  <si>
    <t>Francisco</t>
  </si>
  <si>
    <t>Mrak</t>
  </si>
  <si>
    <t>Matej</t>
  </si>
  <si>
    <t>Jilev</t>
  </si>
  <si>
    <t>Stoil</t>
  </si>
  <si>
    <t>Bolgarija</t>
  </si>
  <si>
    <t xml:space="preserve">Pejič </t>
  </si>
  <si>
    <t>Igor</t>
  </si>
  <si>
    <t>Prelesnik</t>
  </si>
  <si>
    <t>Wagner</t>
  </si>
  <si>
    <t>Bernard</t>
  </si>
  <si>
    <t>Avstrija</t>
  </si>
  <si>
    <t>Artnik</t>
  </si>
  <si>
    <t>Šofranac</t>
  </si>
  <si>
    <t>Aleksandar</t>
  </si>
  <si>
    <t>Debeljak</t>
  </si>
  <si>
    <t>Kozinc</t>
  </si>
  <si>
    <t>Lapuh</t>
  </si>
  <si>
    <t>Sostro</t>
  </si>
  <si>
    <t>Jovanović</t>
  </si>
  <si>
    <t>Dimitrije</t>
  </si>
  <si>
    <t>Luščić</t>
  </si>
  <si>
    <t>Hrvaška</t>
  </si>
  <si>
    <t>Nedić</t>
  </si>
  <si>
    <t>Langus</t>
  </si>
  <si>
    <t>Franc</t>
  </si>
  <si>
    <t>Waldner</t>
  </si>
  <si>
    <t>Markus</t>
  </si>
  <si>
    <t>Poropat</t>
  </si>
  <si>
    <t>Grah</t>
  </si>
  <si>
    <t>Marič</t>
  </si>
  <si>
    <t>Boris</t>
  </si>
  <si>
    <t>Jeraj</t>
  </si>
  <si>
    <t>Samo</t>
  </si>
  <si>
    <t>Maringer</t>
  </si>
  <si>
    <t xml:space="preserve">Tomas </t>
  </si>
  <si>
    <t>Graz</t>
  </si>
  <si>
    <t>Kavčič</t>
  </si>
  <si>
    <t>Durovič</t>
  </si>
  <si>
    <t>Semir</t>
  </si>
  <si>
    <t>Povoden</t>
  </si>
  <si>
    <t>Dejan</t>
  </si>
  <si>
    <t>Zimšek</t>
  </si>
  <si>
    <t>Jeseničnik</t>
  </si>
  <si>
    <t>Drago</t>
  </si>
  <si>
    <t>Jože</t>
  </si>
  <si>
    <t>Mulej</t>
  </si>
  <si>
    <t>Štampfer</t>
  </si>
  <si>
    <t>Danilo</t>
  </si>
  <si>
    <t>Lenar</t>
  </si>
  <si>
    <t>Libenšek</t>
  </si>
  <si>
    <t>Marolt</t>
  </si>
  <si>
    <t>Topolnik</t>
  </si>
  <si>
    <t>Tušar</t>
  </si>
  <si>
    <t>Merčun</t>
  </si>
  <si>
    <t>Kozamernik</t>
  </si>
  <si>
    <t>Pirtovšek</t>
  </si>
  <si>
    <t>Nino</t>
  </si>
  <si>
    <t>Mutić</t>
  </si>
  <si>
    <t>Edin</t>
  </si>
  <si>
    <t>Todorovič</t>
  </si>
  <si>
    <t>Milan</t>
  </si>
  <si>
    <t>Vaupotič</t>
  </si>
  <si>
    <t>Holzapfel</t>
  </si>
  <si>
    <t>Robert</t>
  </si>
  <si>
    <t>Latifi</t>
  </si>
  <si>
    <t>Fidan</t>
  </si>
  <si>
    <t>Kajba</t>
  </si>
  <si>
    <t>Vengušt</t>
  </si>
  <si>
    <t>Janškovec</t>
  </si>
  <si>
    <t>Žiga</t>
  </si>
  <si>
    <t>Lazar</t>
  </si>
  <si>
    <t>Livk</t>
  </si>
  <si>
    <t>Domen</t>
  </si>
  <si>
    <t>Majcenič</t>
  </si>
  <si>
    <t>Tomislav</t>
  </si>
  <si>
    <t>Lestvica ženske</t>
  </si>
  <si>
    <t>Erjavec</t>
  </si>
  <si>
    <t>Pia</t>
  </si>
  <si>
    <t>Bambič</t>
  </si>
  <si>
    <t>Nada</t>
  </si>
  <si>
    <t>Rojnik</t>
  </si>
  <si>
    <t>Sara</t>
  </si>
  <si>
    <t>Pija</t>
  </si>
  <si>
    <t>Prevodnik</t>
  </si>
  <si>
    <t>Tina</t>
  </si>
  <si>
    <t>Nina</t>
  </si>
  <si>
    <t>Jurič</t>
  </si>
  <si>
    <t>Zdovc</t>
  </si>
  <si>
    <t>Maša</t>
  </si>
  <si>
    <t>Kovač</t>
  </si>
  <si>
    <t>Andreja</t>
  </si>
  <si>
    <t>Kmetič</t>
  </si>
  <si>
    <t>Ksenija</t>
  </si>
  <si>
    <t>IgRaj</t>
  </si>
  <si>
    <t>Milakovič</t>
  </si>
  <si>
    <t>Milanka</t>
  </si>
  <si>
    <t>Rakovec</t>
  </si>
  <si>
    <t>Saša</t>
  </si>
  <si>
    <t>Tratnik</t>
  </si>
  <si>
    <t>Zupan</t>
  </si>
  <si>
    <t>Beti</t>
  </si>
  <si>
    <t>Devedijeva</t>
  </si>
  <si>
    <t>Tedy</t>
  </si>
  <si>
    <t>Ferjan</t>
  </si>
  <si>
    <t>Urška</t>
  </si>
  <si>
    <t>Sedušak</t>
  </si>
  <si>
    <t>Ida</t>
  </si>
  <si>
    <t>Metka</t>
  </si>
  <si>
    <t>Obrulj</t>
  </si>
  <si>
    <t>Maja</t>
  </si>
  <si>
    <t>Dukova</t>
  </si>
  <si>
    <t>Anelia</t>
  </si>
  <si>
    <t>Dutina</t>
  </si>
  <si>
    <t>Jelena</t>
  </si>
  <si>
    <t>Prokić</t>
  </si>
  <si>
    <t>Lana</t>
  </si>
  <si>
    <t>Tomšič</t>
  </si>
  <si>
    <t>Tanja</t>
  </si>
  <si>
    <t>Jerala</t>
  </si>
  <si>
    <t>Darinka</t>
  </si>
  <si>
    <t>Horvat</t>
  </si>
  <si>
    <t>Marinka</t>
  </si>
  <si>
    <t>Rader</t>
  </si>
  <si>
    <t>Tadeja</t>
  </si>
  <si>
    <t>Trseglav</t>
  </si>
  <si>
    <t>Eva</t>
  </si>
  <si>
    <t>Mihelčič</t>
  </si>
  <si>
    <t>Taša</t>
  </si>
  <si>
    <t>Brezak</t>
  </si>
  <si>
    <t>Suzana</t>
  </si>
  <si>
    <t>registrirani tekmovalci/ke</t>
  </si>
  <si>
    <t>tuji tekmovalci/ke</t>
  </si>
  <si>
    <t>Skupina A</t>
  </si>
  <si>
    <t>Lestv</t>
  </si>
  <si>
    <t>Ime in priimek</t>
  </si>
  <si>
    <t>Zmage</t>
  </si>
  <si>
    <t>Seti</t>
  </si>
  <si>
    <t>Jurij Jakše</t>
  </si>
  <si>
    <t>Skupina B</t>
  </si>
  <si>
    <t>David Praprotnik</t>
  </si>
  <si>
    <t>Skupina C</t>
  </si>
  <si>
    <t>Srečko Kregar</t>
  </si>
  <si>
    <t>Skupina D</t>
  </si>
  <si>
    <t>Žan Bombek</t>
  </si>
  <si>
    <t>A1</t>
  </si>
  <si>
    <t>C2</t>
  </si>
  <si>
    <t>B2</t>
  </si>
  <si>
    <t>D1</t>
  </si>
  <si>
    <t>C1</t>
  </si>
  <si>
    <t>A2</t>
  </si>
  <si>
    <t>D2</t>
  </si>
  <si>
    <t>B1</t>
  </si>
  <si>
    <t>2:0</t>
  </si>
  <si>
    <t>Max Bombek</t>
  </si>
  <si>
    <t>0:2</t>
  </si>
  <si>
    <t>Robi Raiher</t>
  </si>
  <si>
    <t>Košir Andrej</t>
  </si>
  <si>
    <t>3</t>
  </si>
  <si>
    <t>2</t>
  </si>
  <si>
    <t>0</t>
  </si>
  <si>
    <t>1</t>
  </si>
  <si>
    <t>6:0</t>
  </si>
  <si>
    <t>4:2</t>
  </si>
  <si>
    <t>0:6</t>
  </si>
  <si>
    <t>2:4</t>
  </si>
  <si>
    <t>4</t>
  </si>
  <si>
    <t>Sandro Windisch</t>
  </si>
  <si>
    <t>Marko Gotlin</t>
  </si>
  <si>
    <t>Marko Plevčak</t>
  </si>
  <si>
    <t>Dušan Kajba</t>
  </si>
  <si>
    <t>Suzana Brezak</t>
  </si>
  <si>
    <t>4:0</t>
  </si>
  <si>
    <t>2:2</t>
  </si>
  <si>
    <t>0:4</t>
  </si>
  <si>
    <t>Gregor Kozinc</t>
  </si>
  <si>
    <t>Davor Tadina</t>
  </si>
  <si>
    <t xml:space="preserve">Dušan Kajba </t>
  </si>
  <si>
    <t xml:space="preserve">Jurij Jakše </t>
  </si>
  <si>
    <t>Maks Bombek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</si>
</sst>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/\ yyyy;@"/>
    <numFmt numFmtId="165" formatCode="d/m/yyyy;@"/>
    <numFmt numFmtId="166" formatCode="0.0000"/>
    <numFmt numFmtId="167" formatCode="\(#\)"/>
    <numFmt numFmtId="168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hair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hair">
        <color indexed="22"/>
      </bottom>
    </border>
    <border>
      <left style="thin">
        <color indexed="22"/>
      </left>
      <right style="hair">
        <color indexed="22"/>
      </right>
      <top style="thin">
        <color indexed="8"/>
      </top>
      <bottom style="hair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hair">
        <color indexed="22"/>
      </bottom>
    </border>
    <border>
      <left style="hair">
        <color indexed="22"/>
      </left>
      <right style="medium">
        <color indexed="8"/>
      </right>
      <top style="thin">
        <color indexed="8"/>
      </top>
      <bottom style="hair">
        <color indexed="22"/>
      </bottom>
    </border>
    <border>
      <left style="medium">
        <color indexed="8"/>
      </left>
      <right style="double">
        <color indexed="8"/>
      </right>
      <top style="thin">
        <color indexed="8"/>
      </top>
      <bottom style="hair">
        <color indexed="22"/>
      </bottom>
    </border>
    <border>
      <left style="double">
        <color indexed="8"/>
      </left>
      <right style="hair">
        <color indexed="22"/>
      </right>
      <top style="thin">
        <color indexed="8"/>
      </top>
      <bottom style="hair">
        <color indexed="22"/>
      </bottom>
    </border>
    <border>
      <left style="hair">
        <color indexed="22"/>
      </left>
      <right style="thin">
        <color indexed="8"/>
      </right>
      <top style="thin">
        <color indexed="8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>
        <color indexed="8"/>
      </right>
      <top style="hair">
        <color indexed="22"/>
      </top>
      <bottom style="hair">
        <color indexed="22"/>
      </bottom>
    </border>
    <border>
      <left style="medium">
        <color indexed="8"/>
      </left>
      <right style="double">
        <color indexed="8"/>
      </right>
      <top style="hair">
        <color indexed="22"/>
      </top>
      <bottom style="hair">
        <color indexed="22"/>
      </bottom>
    </border>
    <border>
      <left style="double">
        <color indexed="8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8"/>
      </bottom>
    </border>
    <border>
      <left style="thin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medium">
        <color indexed="8"/>
      </right>
      <top style="hair">
        <color indexed="22"/>
      </top>
      <bottom style="thin"/>
    </border>
    <border>
      <left style="medium">
        <color indexed="8"/>
      </left>
      <right style="double">
        <color indexed="8"/>
      </right>
      <top style="hair">
        <color indexed="22"/>
      </top>
      <bottom style="thin">
        <color indexed="8"/>
      </bottom>
    </border>
    <border>
      <left style="double">
        <color indexed="8"/>
      </left>
      <right style="hair">
        <color indexed="22"/>
      </right>
      <top style="hair">
        <color indexed="22"/>
      </top>
      <bottom style="thin">
        <color indexed="8"/>
      </bottom>
    </border>
    <border>
      <left style="hair">
        <color indexed="22"/>
      </left>
      <right style="thin">
        <color indexed="8"/>
      </right>
      <top style="hair">
        <color indexed="22"/>
      </top>
      <bottom style="thin">
        <color indexed="8"/>
      </bottom>
    </border>
    <border>
      <left style="thin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 style="medium">
        <color indexed="8"/>
      </right>
      <top/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/>
    </border>
    <border>
      <left style="thin">
        <color indexed="22"/>
      </left>
      <right style="thin">
        <color indexed="22"/>
      </right>
      <top style="hair">
        <color indexed="22"/>
      </top>
      <bottom/>
    </border>
    <border>
      <left style="medium">
        <color indexed="8"/>
      </left>
      <right style="double">
        <color indexed="8"/>
      </right>
      <top style="hair">
        <color indexed="22"/>
      </top>
      <bottom/>
    </border>
    <border>
      <left style="double">
        <color indexed="8"/>
      </left>
      <right style="hair">
        <color indexed="22"/>
      </right>
      <top style="hair">
        <color indexed="22"/>
      </top>
      <bottom/>
    </border>
    <border>
      <left style="hair">
        <color indexed="22"/>
      </left>
      <right style="thin">
        <color indexed="8"/>
      </right>
      <top style="hair">
        <color indexed="22"/>
      </top>
      <bottom style="thin"/>
    </border>
    <border>
      <left/>
      <right/>
      <top style="thin">
        <color indexed="8"/>
      </top>
      <bottom style="hair">
        <color indexed="22"/>
      </bottom>
    </border>
    <border>
      <left style="hair">
        <color indexed="22"/>
      </left>
      <right style="thin">
        <color indexed="8"/>
      </right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medium">
        <color indexed="8"/>
      </left>
      <right style="double">
        <color indexed="8"/>
      </right>
      <top/>
      <bottom style="hair">
        <color indexed="22"/>
      </bottom>
    </border>
    <border>
      <left/>
      <right/>
      <top/>
      <bottom style="hair">
        <color indexed="22"/>
      </bottom>
    </border>
    <border>
      <left/>
      <right style="hair">
        <color indexed="22"/>
      </right>
      <top/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8"/>
      </bottom>
    </border>
    <border>
      <left style="hair">
        <color indexed="22"/>
      </left>
      <right style="medium">
        <color indexed="8"/>
      </right>
      <top style="hair">
        <color indexed="22"/>
      </top>
      <bottom style="thin">
        <color indexed="8"/>
      </bottom>
    </border>
    <border>
      <left/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 style="hair">
        <color indexed="22"/>
      </top>
      <bottom/>
    </border>
    <border>
      <left style="hair">
        <color indexed="22"/>
      </left>
      <right style="medium">
        <color indexed="8"/>
      </right>
      <top style="hair">
        <color indexed="22"/>
      </top>
      <bottom/>
    </border>
    <border>
      <left/>
      <right/>
      <top style="hair">
        <color indexed="22"/>
      </top>
      <bottom/>
    </border>
    <border>
      <left style="hair">
        <color indexed="22"/>
      </left>
      <right style="thin">
        <color indexed="8"/>
      </right>
      <top style="hair">
        <color indexed="22"/>
      </top>
      <bottom/>
    </border>
    <border>
      <left/>
      <right style="hair">
        <color indexed="22"/>
      </right>
      <top style="thin">
        <color indexed="8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double">
        <color indexed="8"/>
      </right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 style="thin">
        <color indexed="22"/>
      </left>
      <right style="medium">
        <color indexed="8"/>
      </right>
      <top style="thin">
        <color indexed="8"/>
      </top>
      <bottom style="hair">
        <color indexed="22"/>
      </bottom>
    </border>
    <border>
      <left style="double">
        <color indexed="8"/>
      </left>
      <right/>
      <top style="thin">
        <color indexed="8"/>
      </top>
      <bottom style="hair">
        <color indexed="22"/>
      </bottom>
    </border>
    <border>
      <left style="thin">
        <color indexed="22"/>
      </left>
      <right style="medium">
        <color indexed="8"/>
      </right>
      <top style="hair">
        <color indexed="22"/>
      </top>
      <bottom style="hair">
        <color indexed="22"/>
      </bottom>
    </border>
    <border>
      <left style="double">
        <color indexed="8"/>
      </left>
      <right/>
      <top style="hair">
        <color indexed="22"/>
      </top>
      <bottom style="hair">
        <color indexed="22"/>
      </bottom>
    </border>
    <border>
      <left/>
      <right style="medium">
        <color indexed="8"/>
      </right>
      <top style="hair">
        <color indexed="22"/>
      </top>
      <bottom style="hair">
        <color indexed="22"/>
      </bottom>
    </border>
    <border>
      <left/>
      <right style="medium">
        <color indexed="8"/>
      </right>
      <top style="hair">
        <color indexed="22"/>
      </top>
      <bottom style="thin">
        <color indexed="8"/>
      </bottom>
    </border>
    <border>
      <left style="thin">
        <color indexed="8"/>
      </left>
      <right style="hair">
        <color indexed="22"/>
      </right>
      <top style="thin">
        <color indexed="8"/>
      </top>
      <bottom style="hair">
        <color indexed="22"/>
      </bottom>
    </border>
    <border>
      <left style="thin">
        <color indexed="8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hair">
        <color indexed="22"/>
      </right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 wrapText="1" readingOrder="1"/>
    </xf>
    <xf numFmtId="0" fontId="4" fillId="33" borderId="11" xfId="0" applyNumberFormat="1" applyFont="1" applyFill="1" applyBorder="1" applyAlignment="1">
      <alignment horizontal="center" vertical="center" wrapText="1" readingOrder="1"/>
    </xf>
    <xf numFmtId="49" fontId="4" fillId="33" borderId="12" xfId="0" applyNumberFormat="1" applyFont="1" applyFill="1" applyBorder="1" applyAlignment="1">
      <alignment horizontal="center" vertical="center" wrapText="1" readingOrder="1"/>
    </xf>
    <xf numFmtId="166" fontId="4" fillId="33" borderId="13" xfId="0" applyNumberFormat="1" applyFont="1" applyFill="1" applyBorder="1" applyAlignment="1">
      <alignment horizontal="center" vertical="center" wrapText="1" readingOrder="1"/>
    </xf>
    <xf numFmtId="166" fontId="4" fillId="33" borderId="10" xfId="0" applyNumberFormat="1" applyFont="1" applyFill="1" applyBorder="1" applyAlignment="1">
      <alignment horizontal="center" vertical="center" wrapText="1" readingOrder="1"/>
    </xf>
    <xf numFmtId="167" fontId="5" fillId="0" borderId="14" xfId="42" applyNumberFormat="1" applyFont="1" applyFill="1" applyBorder="1" applyAlignment="1" applyProtection="1">
      <alignment horizontal="center"/>
      <protection/>
    </xf>
    <xf numFmtId="0" fontId="5" fillId="0" borderId="15" xfId="42" applyNumberFormat="1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>
      <alignment wrapText="1"/>
    </xf>
    <xf numFmtId="0" fontId="0" fillId="34" borderId="17" xfId="0" applyFont="1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2" fontId="0" fillId="0" borderId="19" xfId="0" applyNumberFormat="1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7" fontId="5" fillId="0" borderId="22" xfId="42" applyNumberFormat="1" applyFont="1" applyFill="1" applyBorder="1" applyAlignment="1" applyProtection="1">
      <alignment horizontal="center"/>
      <protection/>
    </xf>
    <xf numFmtId="0" fontId="5" fillId="0" borderId="23" xfId="42" applyNumberFormat="1" applyFont="1" applyFill="1" applyBorder="1" applyAlignment="1" applyProtection="1">
      <alignment horizontal="center"/>
      <protection/>
    </xf>
    <xf numFmtId="0" fontId="6" fillId="34" borderId="24" xfId="0" applyFont="1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4" borderId="26" xfId="0" applyFont="1" applyFill="1" applyBorder="1" applyAlignment="1">
      <alignment wrapText="1"/>
    </xf>
    <xf numFmtId="2" fontId="0" fillId="0" borderId="27" xfId="0" applyNumberFormat="1" applyFont="1" applyBorder="1" applyAlignment="1">
      <alignment horizontal="center"/>
    </xf>
    <xf numFmtId="168" fontId="0" fillId="0" borderId="2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6" fillId="34" borderId="24" xfId="0" applyFont="1" applyFill="1" applyBorder="1" applyAlignment="1">
      <alignment wrapText="1"/>
    </xf>
    <xf numFmtId="0" fontId="0" fillId="34" borderId="25" xfId="0" applyFont="1" applyFill="1" applyBorder="1" applyAlignment="1">
      <alignment wrapText="1"/>
    </xf>
    <xf numFmtId="0" fontId="6" fillId="35" borderId="24" xfId="0" applyFont="1" applyFill="1" applyBorder="1" applyAlignment="1">
      <alignment/>
    </xf>
    <xf numFmtId="0" fontId="0" fillId="35" borderId="25" xfId="0" applyFont="1" applyFill="1" applyBorder="1" applyAlignment="1">
      <alignment wrapText="1"/>
    </xf>
    <xf numFmtId="0" fontId="0" fillId="35" borderId="26" xfId="0" applyFill="1" applyBorder="1" applyAlignment="1">
      <alignment wrapText="1"/>
    </xf>
    <xf numFmtId="0" fontId="6" fillId="35" borderId="24" xfId="0" applyFont="1" applyFill="1" applyBorder="1" applyAlignment="1">
      <alignment/>
    </xf>
    <xf numFmtId="0" fontId="0" fillId="35" borderId="26" xfId="0" applyFill="1" applyBorder="1" applyAlignment="1">
      <alignment/>
    </xf>
    <xf numFmtId="167" fontId="5" fillId="0" borderId="30" xfId="42" applyNumberFormat="1" applyFont="1" applyFill="1" applyBorder="1" applyAlignment="1" applyProtection="1">
      <alignment horizontal="center"/>
      <protection/>
    </xf>
    <xf numFmtId="0" fontId="5" fillId="0" borderId="31" xfId="42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/>
    </xf>
    <xf numFmtId="0" fontId="0" fillId="34" borderId="33" xfId="0" applyFont="1" applyFill="1" applyBorder="1" applyAlignment="1">
      <alignment wrapText="1"/>
    </xf>
    <xf numFmtId="0" fontId="0" fillId="34" borderId="34" xfId="0" applyFont="1" applyFill="1" applyBorder="1" applyAlignment="1">
      <alignment wrapText="1"/>
    </xf>
    <xf numFmtId="2" fontId="0" fillId="0" borderId="35" xfId="0" applyNumberFormat="1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6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34" borderId="40" xfId="0" applyFont="1" applyFill="1" applyBorder="1" applyAlignment="1">
      <alignment wrapText="1"/>
    </xf>
    <xf numFmtId="0" fontId="0" fillId="35" borderId="25" xfId="0" applyFill="1" applyBorder="1" applyAlignment="1">
      <alignment wrapText="1"/>
    </xf>
    <xf numFmtId="0" fontId="0" fillId="34" borderId="26" xfId="0" applyFill="1" applyBorder="1" applyAlignment="1">
      <alignment wrapText="1"/>
    </xf>
    <xf numFmtId="0" fontId="0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167" fontId="5" fillId="0" borderId="41" xfId="42" applyNumberFormat="1" applyFont="1" applyFill="1" applyBorder="1" applyAlignment="1" applyProtection="1">
      <alignment horizontal="center"/>
      <protection/>
    </xf>
    <xf numFmtId="0" fontId="5" fillId="0" borderId="42" xfId="42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wrapText="1"/>
    </xf>
    <xf numFmtId="2" fontId="0" fillId="0" borderId="43" xfId="0" applyNumberFormat="1" applyFont="1" applyBorder="1" applyAlignment="1">
      <alignment horizontal="center"/>
    </xf>
    <xf numFmtId="168" fontId="0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6" fillId="34" borderId="38" xfId="0" applyFont="1" applyFill="1" applyBorder="1" applyAlignment="1">
      <alignment wrapText="1"/>
    </xf>
    <xf numFmtId="0" fontId="0" fillId="34" borderId="39" xfId="0" applyFont="1" applyFill="1" applyBorder="1" applyAlignment="1">
      <alignment wrapText="1"/>
    </xf>
    <xf numFmtId="168" fontId="0" fillId="0" borderId="46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168" fontId="0" fillId="0" borderId="48" xfId="0" applyNumberFormat="1" applyFont="1" applyBorder="1" applyAlignment="1">
      <alignment horizontal="center"/>
    </xf>
    <xf numFmtId="0" fontId="0" fillId="34" borderId="26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0" fillId="35" borderId="33" xfId="0" applyFill="1" applyBorder="1" applyAlignment="1">
      <alignment wrapText="1"/>
    </xf>
    <xf numFmtId="0" fontId="0" fillId="35" borderId="34" xfId="0" applyFill="1" applyBorder="1" applyAlignment="1">
      <alignment/>
    </xf>
    <xf numFmtId="168" fontId="0" fillId="0" borderId="49" xfId="0" applyNumberFormat="1" applyFont="1" applyBorder="1" applyAlignment="1">
      <alignment horizontal="center"/>
    </xf>
    <xf numFmtId="167" fontId="5" fillId="0" borderId="50" xfId="42" applyNumberFormat="1" applyFont="1" applyFill="1" applyBorder="1" applyAlignment="1" applyProtection="1">
      <alignment horizontal="center"/>
      <protection/>
    </xf>
    <xf numFmtId="0" fontId="5" fillId="0" borderId="51" xfId="42" applyNumberFormat="1" applyFont="1" applyFill="1" applyBorder="1" applyAlignment="1" applyProtection="1">
      <alignment horizontal="center"/>
      <protection/>
    </xf>
    <xf numFmtId="0" fontId="6" fillId="35" borderId="38" xfId="0" applyFont="1" applyFill="1" applyBorder="1" applyAlignment="1">
      <alignment wrapText="1"/>
    </xf>
    <xf numFmtId="0" fontId="0" fillId="35" borderId="39" xfId="0" applyFont="1" applyFill="1" applyBorder="1" applyAlignment="1">
      <alignment wrapText="1"/>
    </xf>
    <xf numFmtId="0" fontId="0" fillId="35" borderId="40" xfId="0" applyFill="1" applyBorder="1" applyAlignment="1">
      <alignment wrapText="1"/>
    </xf>
    <xf numFmtId="2" fontId="0" fillId="0" borderId="52" xfId="0" applyNumberFormat="1" applyFont="1" applyBorder="1" applyAlignment="1">
      <alignment horizontal="center"/>
    </xf>
    <xf numFmtId="168" fontId="0" fillId="0" borderId="53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Border="1" applyAlignment="1">
      <alignment/>
    </xf>
    <xf numFmtId="0" fontId="7" fillId="35" borderId="26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7" fillId="34" borderId="26" xfId="0" applyFont="1" applyFill="1" applyBorder="1" applyAlignment="1">
      <alignment wrapText="1"/>
    </xf>
    <xf numFmtId="0" fontId="6" fillId="34" borderId="54" xfId="0" applyFont="1" applyFill="1" applyBorder="1" applyAlignment="1">
      <alignment/>
    </xf>
    <xf numFmtId="0" fontId="6" fillId="34" borderId="55" xfId="0" applyFont="1" applyFill="1" applyBorder="1" applyAlignment="1">
      <alignment/>
    </xf>
    <xf numFmtId="0" fontId="6" fillId="0" borderId="55" xfId="0" applyFont="1" applyBorder="1" applyAlignment="1">
      <alignment/>
    </xf>
    <xf numFmtId="0" fontId="0" fillId="0" borderId="25" xfId="0" applyFont="1" applyFill="1" applyBorder="1" applyAlignment="1">
      <alignment/>
    </xf>
    <xf numFmtId="0" fontId="6" fillId="35" borderId="55" xfId="0" applyFont="1" applyFill="1" applyBorder="1" applyAlignment="1">
      <alignment/>
    </xf>
    <xf numFmtId="0" fontId="6" fillId="0" borderId="55" xfId="0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6" fillId="36" borderId="55" xfId="0" applyFont="1" applyFill="1" applyBorder="1" applyAlignment="1">
      <alignment/>
    </xf>
    <xf numFmtId="0" fontId="7" fillId="36" borderId="25" xfId="0" applyFont="1" applyFill="1" applyBorder="1" applyAlignment="1">
      <alignment wrapText="1"/>
    </xf>
    <xf numFmtId="0" fontId="7" fillId="36" borderId="26" xfId="0" applyFont="1" applyFill="1" applyBorder="1" applyAlignment="1">
      <alignment/>
    </xf>
    <xf numFmtId="0" fontId="6" fillId="34" borderId="55" xfId="0" applyFont="1" applyFill="1" applyBorder="1" applyAlignment="1">
      <alignment wrapText="1"/>
    </xf>
    <xf numFmtId="0" fontId="6" fillId="0" borderId="32" xfId="0" applyFont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34" xfId="0" applyBorder="1" applyAlignment="1">
      <alignment/>
    </xf>
    <xf numFmtId="0" fontId="6" fillId="0" borderId="54" xfId="0" applyFont="1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8" fillId="37" borderId="55" xfId="0" applyFont="1" applyFill="1" applyBorder="1" applyAlignment="1">
      <alignment wrapText="1"/>
    </xf>
    <xf numFmtId="0" fontId="7" fillId="37" borderId="25" xfId="0" applyFont="1" applyFill="1" applyBorder="1" applyAlignment="1">
      <alignment wrapText="1"/>
    </xf>
    <xf numFmtId="0" fontId="0" fillId="37" borderId="26" xfId="0" applyFill="1" applyBorder="1" applyAlignment="1">
      <alignment wrapText="1"/>
    </xf>
    <xf numFmtId="0" fontId="6" fillId="0" borderId="55" xfId="0" applyFont="1" applyFill="1" applyBorder="1" applyAlignment="1">
      <alignment/>
    </xf>
    <xf numFmtId="0" fontId="7" fillId="0" borderId="25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7" fillId="35" borderId="25" xfId="0" applyFont="1" applyFill="1" applyBorder="1" applyAlignment="1">
      <alignment wrapText="1"/>
    </xf>
    <xf numFmtId="0" fontId="6" fillId="35" borderId="55" xfId="0" applyFont="1" applyFill="1" applyBorder="1" applyAlignment="1">
      <alignment/>
    </xf>
    <xf numFmtId="0" fontId="6" fillId="37" borderId="55" xfId="0" applyFont="1" applyFill="1" applyBorder="1" applyAlignment="1">
      <alignment/>
    </xf>
    <xf numFmtId="0" fontId="7" fillId="37" borderId="26" xfId="0" applyFont="1" applyFill="1" applyBorder="1" applyAlignment="1">
      <alignment wrapText="1"/>
    </xf>
    <xf numFmtId="0" fontId="8" fillId="37" borderId="32" xfId="0" applyFont="1" applyFill="1" applyBorder="1" applyAlignment="1">
      <alignment wrapText="1"/>
    </xf>
    <xf numFmtId="0" fontId="7" fillId="37" borderId="33" xfId="0" applyFont="1" applyFill="1" applyBorder="1" applyAlignment="1">
      <alignment wrapText="1"/>
    </xf>
    <xf numFmtId="0" fontId="0" fillId="37" borderId="34" xfId="0" applyFill="1" applyBorder="1" applyAlignment="1">
      <alignment wrapText="1"/>
    </xf>
    <xf numFmtId="0" fontId="6" fillId="34" borderId="5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37" borderId="33" xfId="0" applyFill="1" applyBorder="1" applyAlignment="1">
      <alignment wrapText="1"/>
    </xf>
    <xf numFmtId="0" fontId="6" fillId="35" borderId="54" xfId="0" applyFont="1" applyFill="1" applyBorder="1" applyAlignment="1">
      <alignment/>
    </xf>
    <xf numFmtId="0" fontId="7" fillId="35" borderId="39" xfId="0" applyFont="1" applyFill="1" applyBorder="1" applyAlignment="1">
      <alignment wrapText="1"/>
    </xf>
    <xf numFmtId="0" fontId="0" fillId="35" borderId="40" xfId="0" applyFill="1" applyBorder="1" applyAlignment="1">
      <alignment/>
    </xf>
    <xf numFmtId="0" fontId="6" fillId="0" borderId="56" xfId="0" applyFont="1" applyBorder="1" applyAlignment="1">
      <alignment/>
    </xf>
    <xf numFmtId="0" fontId="0" fillId="0" borderId="57" xfId="0" applyFill="1" applyBorder="1" applyAlignment="1">
      <alignment wrapText="1"/>
    </xf>
    <xf numFmtId="0" fontId="0" fillId="0" borderId="58" xfId="0" applyBorder="1" applyAlignment="1">
      <alignment/>
    </xf>
    <xf numFmtId="0" fontId="6" fillId="0" borderId="54" xfId="0" applyFont="1" applyBorder="1" applyAlignment="1">
      <alignment/>
    </xf>
    <xf numFmtId="0" fontId="0" fillId="0" borderId="40" xfId="0" applyBorder="1" applyAlignment="1">
      <alignment/>
    </xf>
    <xf numFmtId="0" fontId="7" fillId="34" borderId="39" xfId="0" applyFont="1" applyFill="1" applyBorder="1" applyAlignment="1">
      <alignment wrapText="1"/>
    </xf>
    <xf numFmtId="0" fontId="6" fillId="37" borderId="55" xfId="0" applyFont="1" applyFill="1" applyBorder="1" applyAlignment="1">
      <alignment wrapText="1"/>
    </xf>
    <xf numFmtId="0" fontId="0" fillId="37" borderId="25" xfId="0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6" fillId="38" borderId="55" xfId="0" applyFont="1" applyFill="1" applyBorder="1" applyAlignment="1">
      <alignment/>
    </xf>
    <xf numFmtId="0" fontId="7" fillId="38" borderId="25" xfId="0" applyFont="1" applyFill="1" applyBorder="1" applyAlignment="1">
      <alignment/>
    </xf>
    <xf numFmtId="0" fontId="0" fillId="38" borderId="26" xfId="0" applyFont="1" applyFill="1" applyBorder="1" applyAlignment="1">
      <alignment wrapText="1"/>
    </xf>
    <xf numFmtId="0" fontId="6" fillId="39" borderId="32" xfId="0" applyFont="1" applyFill="1" applyBorder="1" applyAlignment="1">
      <alignment/>
    </xf>
    <xf numFmtId="0" fontId="7" fillId="39" borderId="33" xfId="0" applyFont="1" applyFill="1" applyBorder="1" applyAlignment="1">
      <alignment wrapText="1"/>
    </xf>
    <xf numFmtId="0" fontId="0" fillId="39" borderId="34" xfId="0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38" borderId="54" xfId="0" applyFont="1" applyFill="1" applyBorder="1" applyAlignment="1">
      <alignment/>
    </xf>
    <xf numFmtId="0" fontId="7" fillId="38" borderId="39" xfId="0" applyFont="1" applyFill="1" applyBorder="1" applyAlignment="1">
      <alignment/>
    </xf>
    <xf numFmtId="0" fontId="0" fillId="38" borderId="40" xfId="0" applyFont="1" applyFill="1" applyBorder="1" applyAlignment="1">
      <alignment wrapText="1"/>
    </xf>
    <xf numFmtId="0" fontId="6" fillId="34" borderId="54" xfId="0" applyFont="1" applyFill="1" applyBorder="1" applyAlignment="1">
      <alignment/>
    </xf>
    <xf numFmtId="0" fontId="7" fillId="34" borderId="39" xfId="0" applyFont="1" applyFill="1" applyBorder="1" applyAlignment="1">
      <alignment wrapText="1"/>
    </xf>
    <xf numFmtId="0" fontId="7" fillId="34" borderId="25" xfId="0" applyFont="1" applyFill="1" applyBorder="1" applyAlignment="1">
      <alignment wrapText="1"/>
    </xf>
    <xf numFmtId="0" fontId="6" fillId="34" borderId="55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35" borderId="25" xfId="0" applyFont="1" applyFill="1" applyBorder="1" applyAlignment="1">
      <alignment wrapText="1"/>
    </xf>
    <xf numFmtId="0" fontId="6" fillId="35" borderId="59" xfId="0" applyFont="1" applyFill="1" applyBorder="1" applyAlignment="1">
      <alignment/>
    </xf>
    <xf numFmtId="0" fontId="0" fillId="35" borderId="60" xfId="0" applyFill="1" applyBorder="1" applyAlignment="1">
      <alignment wrapText="1"/>
    </xf>
    <xf numFmtId="0" fontId="0" fillId="35" borderId="61" xfId="0" applyFill="1" applyBorder="1" applyAlignment="1">
      <alignment/>
    </xf>
    <xf numFmtId="168" fontId="0" fillId="0" borderId="62" xfId="0" applyNumberFormat="1" applyFont="1" applyBorder="1" applyAlignment="1">
      <alignment horizontal="center"/>
    </xf>
    <xf numFmtId="0" fontId="0" fillId="0" borderId="63" xfId="0" applyBorder="1" applyAlignment="1">
      <alignment/>
    </xf>
    <xf numFmtId="0" fontId="6" fillId="0" borderId="6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26" xfId="0" applyFill="1" applyBorder="1" applyAlignment="1">
      <alignment/>
    </xf>
    <xf numFmtId="0" fontId="6" fillId="35" borderId="32" xfId="0" applyFont="1" applyFill="1" applyBorder="1" applyAlignment="1">
      <alignment/>
    </xf>
    <xf numFmtId="0" fontId="7" fillId="35" borderId="33" xfId="0" applyFont="1" applyFill="1" applyBorder="1" applyAlignment="1">
      <alignment wrapText="1"/>
    </xf>
    <xf numFmtId="0" fontId="7" fillId="35" borderId="34" xfId="0" applyFont="1" applyFill="1" applyBorder="1" applyAlignment="1">
      <alignment/>
    </xf>
    <xf numFmtId="0" fontId="7" fillId="0" borderId="39" xfId="0" applyFont="1" applyFill="1" applyBorder="1" applyAlignment="1">
      <alignment wrapText="1"/>
    </xf>
    <xf numFmtId="167" fontId="5" fillId="0" borderId="65" xfId="42" applyNumberFormat="1" applyFont="1" applyFill="1" applyBorder="1" applyAlignment="1" applyProtection="1">
      <alignment horizontal="center"/>
      <protection/>
    </xf>
    <xf numFmtId="0" fontId="5" fillId="0" borderId="66" xfId="42" applyNumberFormat="1" applyFont="1" applyFill="1" applyBorder="1" applyAlignment="1" applyProtection="1">
      <alignment horizontal="center"/>
      <protection/>
    </xf>
    <xf numFmtId="0" fontId="6" fillId="0" borderId="67" xfId="0" applyFont="1" applyBorder="1" applyAlignment="1">
      <alignment/>
    </xf>
    <xf numFmtId="0" fontId="7" fillId="0" borderId="33" xfId="0" applyFont="1" applyFill="1" applyBorder="1" applyAlignment="1">
      <alignment wrapText="1"/>
    </xf>
    <xf numFmtId="2" fontId="0" fillId="0" borderId="68" xfId="0" applyNumberFormat="1" applyFont="1" applyBorder="1" applyAlignment="1">
      <alignment horizontal="center"/>
    </xf>
    <xf numFmtId="168" fontId="0" fillId="0" borderId="69" xfId="0" applyNumberFormat="1" applyFont="1" applyBorder="1" applyAlignment="1">
      <alignment horizontal="center"/>
    </xf>
    <xf numFmtId="167" fontId="5" fillId="0" borderId="0" xfId="4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166" fontId="0" fillId="0" borderId="0" xfId="0" applyNumberFormat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 readingOrder="1"/>
    </xf>
    <xf numFmtId="0" fontId="0" fillId="0" borderId="14" xfId="0" applyFont="1" applyFill="1" applyBorder="1" applyAlignment="1">
      <alignment horizontal="right" wrapText="1"/>
    </xf>
    <xf numFmtId="0" fontId="6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70" xfId="0" applyFill="1" applyBorder="1" applyAlignment="1">
      <alignment wrapText="1"/>
    </xf>
    <xf numFmtId="168" fontId="0" fillId="0" borderId="71" xfId="0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right" wrapText="1"/>
    </xf>
    <xf numFmtId="0" fontId="6" fillId="34" borderId="23" xfId="0" applyFont="1" applyFill="1" applyBorder="1" applyAlignment="1">
      <alignment/>
    </xf>
    <xf numFmtId="0" fontId="0" fillId="34" borderId="23" xfId="0" applyFont="1" applyFill="1" applyBorder="1" applyAlignment="1">
      <alignment wrapText="1"/>
    </xf>
    <xf numFmtId="0" fontId="0" fillId="34" borderId="72" xfId="0" applyFont="1" applyFill="1" applyBorder="1" applyAlignment="1">
      <alignment wrapText="1"/>
    </xf>
    <xf numFmtId="168" fontId="0" fillId="0" borderId="73" xfId="0" applyNumberFormat="1" applyFont="1" applyBorder="1" applyAlignment="1">
      <alignment horizontal="center"/>
    </xf>
    <xf numFmtId="0" fontId="0" fillId="34" borderId="23" xfId="0" applyFill="1" applyBorder="1" applyAlignment="1">
      <alignment wrapText="1"/>
    </xf>
    <xf numFmtId="0" fontId="5" fillId="0" borderId="48" xfId="42" applyNumberFormat="1" applyFont="1" applyFill="1" applyBorder="1" applyAlignment="1" applyProtection="1">
      <alignment horizontal="center"/>
      <protection/>
    </xf>
    <xf numFmtId="0" fontId="6" fillId="35" borderId="48" xfId="0" applyFont="1" applyFill="1" applyBorder="1" applyAlignment="1">
      <alignment wrapText="1"/>
    </xf>
    <xf numFmtId="0" fontId="0" fillId="35" borderId="48" xfId="0" applyFill="1" applyBorder="1" applyAlignment="1">
      <alignment wrapText="1"/>
    </xf>
    <xf numFmtId="0" fontId="0" fillId="35" borderId="72" xfId="0" applyFill="1" applyBorder="1" applyAlignment="1">
      <alignment/>
    </xf>
    <xf numFmtId="0" fontId="6" fillId="34" borderId="48" xfId="0" applyFont="1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74" xfId="0" applyFill="1" applyBorder="1" applyAlignment="1">
      <alignment wrapText="1"/>
    </xf>
    <xf numFmtId="0" fontId="6" fillId="35" borderId="48" xfId="0" applyFont="1" applyFill="1" applyBorder="1" applyAlignment="1">
      <alignment/>
    </xf>
    <xf numFmtId="0" fontId="7" fillId="35" borderId="48" xfId="0" applyFont="1" applyFill="1" applyBorder="1" applyAlignment="1">
      <alignment/>
    </xf>
    <xf numFmtId="0" fontId="7" fillId="35" borderId="74" xfId="0" applyFont="1" applyFill="1" applyBorder="1" applyAlignment="1">
      <alignment wrapText="1"/>
    </xf>
    <xf numFmtId="0" fontId="6" fillId="0" borderId="48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0" fillId="0" borderId="74" xfId="0" applyFill="1" applyBorder="1" applyAlignment="1">
      <alignment wrapText="1"/>
    </xf>
    <xf numFmtId="0" fontId="0" fillId="35" borderId="48" xfId="0" applyFont="1" applyFill="1" applyBorder="1" applyAlignment="1">
      <alignment wrapText="1"/>
    </xf>
    <xf numFmtId="0" fontId="0" fillId="35" borderId="74" xfId="0" applyFill="1" applyBorder="1" applyAlignment="1">
      <alignment wrapText="1"/>
    </xf>
    <xf numFmtId="0" fontId="0" fillId="0" borderId="30" xfId="0" applyFont="1" applyFill="1" applyBorder="1" applyAlignment="1">
      <alignment horizontal="right" wrapText="1"/>
    </xf>
    <xf numFmtId="0" fontId="5" fillId="0" borderId="49" xfId="42" applyNumberFormat="1" applyFont="1" applyFill="1" applyBorder="1" applyAlignment="1" applyProtection="1">
      <alignment horizontal="center"/>
      <protection/>
    </xf>
    <xf numFmtId="0" fontId="6" fillId="35" borderId="49" xfId="0" applyFont="1" applyFill="1" applyBorder="1" applyAlignment="1">
      <alignment wrapText="1"/>
    </xf>
    <xf numFmtId="0" fontId="0" fillId="35" borderId="49" xfId="0" applyFill="1" applyBorder="1" applyAlignment="1">
      <alignment wrapText="1"/>
    </xf>
    <xf numFmtId="0" fontId="7" fillId="35" borderId="75" xfId="0" applyFont="1" applyFill="1" applyBorder="1" applyAlignment="1">
      <alignment wrapText="1"/>
    </xf>
    <xf numFmtId="0" fontId="0" fillId="0" borderId="76" xfId="0" applyFont="1" applyFill="1" applyBorder="1" applyAlignment="1">
      <alignment horizontal="right" wrapText="1"/>
    </xf>
    <xf numFmtId="0" fontId="5" fillId="0" borderId="17" xfId="42" applyNumberFormat="1" applyFont="1" applyFill="1" applyBorder="1" applyAlignment="1" applyProtection="1">
      <alignment horizontal="center"/>
      <protection/>
    </xf>
    <xf numFmtId="0" fontId="6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 wrapText="1"/>
    </xf>
    <xf numFmtId="0" fontId="0" fillId="0" borderId="77" xfId="0" applyFont="1" applyFill="1" applyBorder="1" applyAlignment="1">
      <alignment horizontal="right" wrapText="1"/>
    </xf>
    <xf numFmtId="0" fontId="5" fillId="0" borderId="25" xfId="42" applyNumberFormat="1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6" fillId="35" borderId="25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7" fillId="35" borderId="26" xfId="0" applyFont="1" applyFill="1" applyBorder="1" applyAlignment="1">
      <alignment wrapText="1"/>
    </xf>
    <xf numFmtId="0" fontId="6" fillId="40" borderId="25" xfId="0" applyFont="1" applyFill="1" applyBorder="1" applyAlignment="1">
      <alignment horizontal="left"/>
    </xf>
    <xf numFmtId="0" fontId="9" fillId="40" borderId="25" xfId="0" applyFont="1" applyFill="1" applyBorder="1" applyAlignment="1">
      <alignment horizontal="left"/>
    </xf>
    <xf numFmtId="0" fontId="9" fillId="40" borderId="26" xfId="0" applyFont="1" applyFill="1" applyBorder="1" applyAlignment="1">
      <alignment horizontal="left"/>
    </xf>
    <xf numFmtId="0" fontId="0" fillId="0" borderId="78" xfId="0" applyFont="1" applyFill="1" applyBorder="1" applyAlignment="1">
      <alignment horizontal="right" wrapText="1"/>
    </xf>
    <xf numFmtId="0" fontId="5" fillId="0" borderId="57" xfId="42" applyNumberFormat="1" applyFont="1" applyFill="1" applyBorder="1" applyAlignment="1" applyProtection="1">
      <alignment horizontal="center"/>
      <protection/>
    </xf>
    <xf numFmtId="0" fontId="6" fillId="34" borderId="57" xfId="0" applyFont="1" applyFill="1" applyBorder="1" applyAlignment="1">
      <alignment/>
    </xf>
    <xf numFmtId="0" fontId="0" fillId="34" borderId="57" xfId="0" applyFont="1" applyFill="1" applyBorder="1" applyAlignment="1">
      <alignment wrapText="1"/>
    </xf>
    <xf numFmtId="0" fontId="0" fillId="34" borderId="58" xfId="0" applyFont="1" applyFill="1" applyBorder="1" applyAlignment="1">
      <alignment/>
    </xf>
    <xf numFmtId="0" fontId="6" fillId="40" borderId="17" xfId="0" applyFont="1" applyFill="1" applyBorder="1" applyAlignment="1">
      <alignment horizontal="left"/>
    </xf>
    <xf numFmtId="0" fontId="9" fillId="40" borderId="17" xfId="0" applyFont="1" applyFill="1" applyBorder="1" applyAlignment="1">
      <alignment horizontal="left"/>
    </xf>
    <xf numFmtId="0" fontId="9" fillId="40" borderId="18" xfId="0" applyFont="1" applyFill="1" applyBorder="1" applyAlignment="1">
      <alignment horizontal="left"/>
    </xf>
    <xf numFmtId="0" fontId="6" fillId="35" borderId="57" xfId="0" applyFont="1" applyFill="1" applyBorder="1" applyAlignment="1">
      <alignment/>
    </xf>
    <xf numFmtId="0" fontId="7" fillId="35" borderId="57" xfId="0" applyFont="1" applyFill="1" applyBorder="1" applyAlignment="1">
      <alignment/>
    </xf>
    <xf numFmtId="0" fontId="7" fillId="35" borderId="58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5" fillId="39" borderId="25" xfId="42" applyNumberFormat="1" applyFont="1" applyFill="1" applyBorder="1" applyAlignment="1" applyProtection="1">
      <alignment horizontal="center"/>
      <protection/>
    </xf>
    <xf numFmtId="0" fontId="6" fillId="39" borderId="25" xfId="0" applyFont="1" applyFill="1" applyBorder="1" applyAlignment="1">
      <alignment/>
    </xf>
    <xf numFmtId="0" fontId="7" fillId="39" borderId="25" xfId="0" applyFont="1" applyFill="1" applyBorder="1" applyAlignment="1">
      <alignment/>
    </xf>
    <xf numFmtId="0" fontId="0" fillId="39" borderId="26" xfId="0" applyFill="1" applyBorder="1" applyAlignment="1">
      <alignment wrapText="1"/>
    </xf>
    <xf numFmtId="2" fontId="0" fillId="39" borderId="27" xfId="0" applyNumberFormat="1" applyFont="1" applyFill="1" applyBorder="1" applyAlignment="1">
      <alignment horizontal="center"/>
    </xf>
    <xf numFmtId="168" fontId="0" fillId="39" borderId="48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horizontal="left" vertical="center"/>
    </xf>
    <xf numFmtId="49" fontId="11" fillId="0" borderId="81" xfId="0" applyNumberFormat="1" applyFont="1" applyBorder="1" applyAlignment="1">
      <alignment horizontal="center" vertical="center"/>
    </xf>
    <xf numFmtId="49" fontId="11" fillId="41" borderId="8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1" fillId="41" borderId="81" xfId="0" applyNumberFormat="1" applyFont="1" applyFill="1" applyBorder="1" applyAlignment="1">
      <alignment vertical="center"/>
    </xf>
    <xf numFmtId="49" fontId="11" fillId="0" borderId="81" xfId="0" applyNumberFormat="1" applyFont="1" applyBorder="1" applyAlignment="1">
      <alignment vertical="center"/>
    </xf>
    <xf numFmtId="49" fontId="11" fillId="42" borderId="81" xfId="0" applyNumberFormat="1" applyFont="1" applyFill="1" applyBorder="1" applyAlignment="1">
      <alignment vertical="center"/>
    </xf>
    <xf numFmtId="49" fontId="11" fillId="0" borderId="79" xfId="0" applyNumberFormat="1" applyFont="1" applyBorder="1" applyAlignment="1">
      <alignment horizontal="center" vertical="center"/>
    </xf>
    <xf numFmtId="49" fontId="11" fillId="0" borderId="79" xfId="0" applyNumberFormat="1" applyFont="1" applyBorder="1" applyAlignment="1">
      <alignment vertical="center"/>
    </xf>
    <xf numFmtId="49" fontId="11" fillId="0" borderId="82" xfId="0" applyNumberFormat="1" applyFont="1" applyBorder="1" applyAlignment="1">
      <alignment vertical="center"/>
    </xf>
    <xf numFmtId="49" fontId="11" fillId="0" borderId="83" xfId="0" applyNumberFormat="1" applyFont="1" applyBorder="1" applyAlignment="1">
      <alignment vertical="center"/>
    </xf>
    <xf numFmtId="49" fontId="11" fillId="0" borderId="84" xfId="0" applyNumberFormat="1" applyFont="1" applyBorder="1" applyAlignment="1">
      <alignment vertical="center"/>
    </xf>
    <xf numFmtId="49" fontId="11" fillId="0" borderId="85" xfId="0" applyNumberFormat="1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3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center"/>
    </xf>
    <xf numFmtId="49" fontId="11" fillId="41" borderId="8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9.28125" style="0" bestFit="1" customWidth="1"/>
    <col min="2" max="2" width="6.00390625" style="1" customWidth="1"/>
    <col min="3" max="3" width="6.7109375" style="1" customWidth="1"/>
    <col min="4" max="4" width="13.8515625" style="165" customWidth="1"/>
    <col min="5" max="5" width="11.8515625" style="1" customWidth="1"/>
    <col min="6" max="6" width="16.140625" style="1" customWidth="1"/>
    <col min="7" max="7" width="9.140625" style="2" customWidth="1"/>
    <col min="8" max="8" width="10.57421875" style="166" customWidth="1"/>
    <col min="9" max="9" width="4.7109375" style="1" customWidth="1"/>
  </cols>
  <sheetData>
    <row r="1" spans="2:9" ht="18" customHeight="1">
      <c r="B1" s="259" t="s">
        <v>0</v>
      </c>
      <c r="C1" s="259"/>
      <c r="D1" s="259"/>
      <c r="E1" s="259"/>
      <c r="F1" s="259"/>
      <c r="G1" s="259"/>
      <c r="H1" s="259"/>
      <c r="I1" s="259"/>
    </row>
    <row r="2" spans="2:9" ht="18">
      <c r="B2" s="260" t="s">
        <v>1</v>
      </c>
      <c r="C2" s="260"/>
      <c r="D2" s="260"/>
      <c r="H2" s="3">
        <v>41395</v>
      </c>
      <c r="I2" s="4"/>
    </row>
    <row r="4" spans="2:9" ht="24">
      <c r="B4" s="5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7" t="s">
        <v>7</v>
      </c>
      <c r="H4" s="8" t="s">
        <v>8</v>
      </c>
      <c r="I4" s="9" t="s">
        <v>9</v>
      </c>
    </row>
    <row r="5" spans="1:9" ht="15">
      <c r="A5" t="str">
        <f>E5&amp;" "&amp;D5</f>
        <v>Damjan Adlešič</v>
      </c>
      <c r="B5" s="10">
        <v>1</v>
      </c>
      <c r="C5" s="11">
        <v>0</v>
      </c>
      <c r="D5" s="12" t="s">
        <v>10</v>
      </c>
      <c r="E5" s="13" t="s">
        <v>11</v>
      </c>
      <c r="F5" s="14" t="s">
        <v>12</v>
      </c>
      <c r="G5" s="15">
        <v>368.8</v>
      </c>
      <c r="H5" s="16">
        <v>38</v>
      </c>
      <c r="I5" s="17">
        <v>11</v>
      </c>
    </row>
    <row r="6" spans="1:9" ht="15">
      <c r="A6" t="str">
        <f aca="true" t="shared" si="0" ref="A6:A69">E6&amp;" "&amp;D6</f>
        <v>Jurij Jakše</v>
      </c>
      <c r="B6" s="18">
        <v>2</v>
      </c>
      <c r="C6" s="19">
        <v>1</v>
      </c>
      <c r="D6" s="20" t="s">
        <v>13</v>
      </c>
      <c r="E6" s="21" t="s">
        <v>14</v>
      </c>
      <c r="F6" s="22" t="s">
        <v>15</v>
      </c>
      <c r="G6" s="23">
        <v>325.9</v>
      </c>
      <c r="H6" s="24">
        <v>34.125</v>
      </c>
      <c r="I6" s="25">
        <v>11</v>
      </c>
    </row>
    <row r="7" spans="1:9" ht="15">
      <c r="A7" t="str">
        <f t="shared" si="0"/>
        <v>Martin Mošnik</v>
      </c>
      <c r="B7" s="18">
        <v>3</v>
      </c>
      <c r="C7" s="19">
        <v>-1</v>
      </c>
      <c r="D7" s="26" t="s">
        <v>16</v>
      </c>
      <c r="E7" s="27" t="s">
        <v>17</v>
      </c>
      <c r="F7" s="22" t="s">
        <v>18</v>
      </c>
      <c r="G7" s="23">
        <v>260</v>
      </c>
      <c r="H7" s="24">
        <v>32.5</v>
      </c>
      <c r="I7" s="25">
        <v>4</v>
      </c>
    </row>
    <row r="8" spans="1:9" ht="15">
      <c r="A8" t="str">
        <f t="shared" si="0"/>
        <v>Tomaž Pečjak</v>
      </c>
      <c r="B8" s="18">
        <v>4</v>
      </c>
      <c r="C8" s="19">
        <v>0</v>
      </c>
      <c r="D8" s="26" t="s">
        <v>19</v>
      </c>
      <c r="E8" s="27" t="s">
        <v>20</v>
      </c>
      <c r="F8" s="22" t="s">
        <v>12</v>
      </c>
      <c r="G8" s="23">
        <v>263</v>
      </c>
      <c r="H8" s="24">
        <v>28.25</v>
      </c>
      <c r="I8" s="25">
        <v>10</v>
      </c>
    </row>
    <row r="9" spans="1:9" ht="15">
      <c r="A9" t="str">
        <f t="shared" si="0"/>
        <v>Izidor Sosič</v>
      </c>
      <c r="B9" s="18">
        <v>5</v>
      </c>
      <c r="C9" s="19">
        <v>0</v>
      </c>
      <c r="D9" s="28" t="s">
        <v>21</v>
      </c>
      <c r="E9" s="29" t="s">
        <v>22</v>
      </c>
      <c r="F9" s="30" t="s">
        <v>18</v>
      </c>
      <c r="G9" s="23">
        <v>214.95000000000002</v>
      </c>
      <c r="H9" s="24">
        <v>26.868750000000002</v>
      </c>
      <c r="I9" s="25">
        <v>8</v>
      </c>
    </row>
    <row r="10" spans="1:9" ht="15">
      <c r="A10" t="str">
        <f t="shared" si="0"/>
        <v>Zoran Repija</v>
      </c>
      <c r="B10" s="18">
        <v>6</v>
      </c>
      <c r="C10" s="19">
        <v>2</v>
      </c>
      <c r="D10" s="26" t="s">
        <v>23</v>
      </c>
      <c r="E10" s="27" t="s">
        <v>24</v>
      </c>
      <c r="F10" s="22" t="s">
        <v>25</v>
      </c>
      <c r="G10" s="23">
        <v>197</v>
      </c>
      <c r="H10" s="24">
        <v>24.625</v>
      </c>
      <c r="I10" s="25">
        <v>7</v>
      </c>
    </row>
    <row r="11" spans="1:9" ht="15">
      <c r="A11" t="str">
        <f t="shared" si="0"/>
        <v>Rok Podgornik</v>
      </c>
      <c r="B11" s="18">
        <v>7</v>
      </c>
      <c r="C11" s="19">
        <v>0</v>
      </c>
      <c r="D11" s="20" t="s">
        <v>26</v>
      </c>
      <c r="E11" s="27" t="s">
        <v>27</v>
      </c>
      <c r="F11" s="22" t="s">
        <v>28</v>
      </c>
      <c r="G11" s="23">
        <v>212</v>
      </c>
      <c r="H11" s="24">
        <v>24.5625</v>
      </c>
      <c r="I11" s="25">
        <v>9</v>
      </c>
    </row>
    <row r="12" spans="1:9" ht="15">
      <c r="A12" t="str">
        <f t="shared" si="0"/>
        <v>Aleš Arhar</v>
      </c>
      <c r="B12" s="18">
        <v>8</v>
      </c>
      <c r="C12" s="19">
        <v>1</v>
      </c>
      <c r="D12" s="26" t="s">
        <v>29</v>
      </c>
      <c r="E12" s="27" t="s">
        <v>30</v>
      </c>
      <c r="F12" s="22" t="s">
        <v>31</v>
      </c>
      <c r="G12" s="23">
        <v>262.7</v>
      </c>
      <c r="H12" s="24">
        <v>24.2125</v>
      </c>
      <c r="I12" s="25">
        <v>12</v>
      </c>
    </row>
    <row r="13" spans="1:9" ht="15">
      <c r="A13" t="str">
        <f t="shared" si="0"/>
        <v>Aleš Štendler</v>
      </c>
      <c r="B13" s="18">
        <v>9</v>
      </c>
      <c r="C13" s="19">
        <v>2</v>
      </c>
      <c r="D13" s="31" t="s">
        <v>32</v>
      </c>
      <c r="E13" s="29" t="s">
        <v>30</v>
      </c>
      <c r="F13" s="32"/>
      <c r="G13" s="23">
        <v>175</v>
      </c>
      <c r="H13" s="24">
        <v>21.875</v>
      </c>
      <c r="I13" s="25">
        <v>8</v>
      </c>
    </row>
    <row r="14" spans="1:9" ht="15">
      <c r="A14" t="str">
        <f t="shared" si="0"/>
        <v>Rok Repovž</v>
      </c>
      <c r="B14" s="33">
        <v>10</v>
      </c>
      <c r="C14" s="34">
        <v>6</v>
      </c>
      <c r="D14" s="35" t="s">
        <v>33</v>
      </c>
      <c r="E14" s="36" t="s">
        <v>27</v>
      </c>
      <c r="F14" s="37" t="s">
        <v>34</v>
      </c>
      <c r="G14" s="38">
        <v>194.75</v>
      </c>
      <c r="H14" s="39">
        <v>21.8625</v>
      </c>
      <c r="I14" s="40">
        <v>10</v>
      </c>
    </row>
    <row r="15" spans="1:9" ht="15">
      <c r="A15" t="str">
        <f t="shared" si="0"/>
        <v>Boštjan Slemenšek</v>
      </c>
      <c r="B15" s="18">
        <v>11</v>
      </c>
      <c r="C15" s="19">
        <v>2</v>
      </c>
      <c r="D15" s="41" t="s">
        <v>35</v>
      </c>
      <c r="E15" s="42" t="s">
        <v>36</v>
      </c>
      <c r="F15" s="43" t="s">
        <v>12</v>
      </c>
      <c r="G15" s="23">
        <v>165.2</v>
      </c>
      <c r="H15" s="24">
        <v>20.65</v>
      </c>
      <c r="I15" s="25">
        <v>8</v>
      </c>
    </row>
    <row r="16" spans="1:9" ht="15">
      <c r="A16" t="str">
        <f t="shared" si="0"/>
        <v>Goran Vučković</v>
      </c>
      <c r="B16" s="18">
        <v>12</v>
      </c>
      <c r="C16" s="19">
        <v>-2</v>
      </c>
      <c r="D16" s="31" t="s">
        <v>37</v>
      </c>
      <c r="E16" s="29" t="s">
        <v>38</v>
      </c>
      <c r="F16" s="22" t="s">
        <v>31</v>
      </c>
      <c r="G16" s="23">
        <v>160</v>
      </c>
      <c r="H16" s="24">
        <v>20</v>
      </c>
      <c r="I16" s="25">
        <v>4</v>
      </c>
    </row>
    <row r="17" spans="1:9" ht="15">
      <c r="A17" t="str">
        <f t="shared" si="0"/>
        <v>Andrej Robnik</v>
      </c>
      <c r="B17" s="18">
        <v>13</v>
      </c>
      <c r="C17" s="19">
        <v>-1</v>
      </c>
      <c r="D17" s="26" t="s">
        <v>39</v>
      </c>
      <c r="E17" s="27" t="s">
        <v>40</v>
      </c>
      <c r="F17" s="22" t="s">
        <v>28</v>
      </c>
      <c r="G17" s="23">
        <v>156</v>
      </c>
      <c r="H17" s="24">
        <v>19.5</v>
      </c>
      <c r="I17" s="25">
        <v>4</v>
      </c>
    </row>
    <row r="18" spans="1:9" ht="15">
      <c r="A18" t="str">
        <f t="shared" si="0"/>
        <v>Aljaž Peternelj</v>
      </c>
      <c r="B18" s="18">
        <v>14</v>
      </c>
      <c r="C18" s="19">
        <v>4</v>
      </c>
      <c r="D18" s="28" t="s">
        <v>41</v>
      </c>
      <c r="E18" s="44" t="s">
        <v>42</v>
      </c>
      <c r="F18" s="32" t="s">
        <v>31</v>
      </c>
      <c r="G18" s="23">
        <v>163.325</v>
      </c>
      <c r="H18" s="24">
        <v>19.009375</v>
      </c>
      <c r="I18" s="25">
        <v>9</v>
      </c>
    </row>
    <row r="19" spans="1:9" ht="15">
      <c r="A19" t="str">
        <f t="shared" si="0"/>
        <v>Rok Zornada</v>
      </c>
      <c r="B19" s="18">
        <v>15</v>
      </c>
      <c r="C19" s="19">
        <v>10</v>
      </c>
      <c r="D19" s="20" t="s">
        <v>43</v>
      </c>
      <c r="E19" s="27" t="s">
        <v>27</v>
      </c>
      <c r="F19" s="45" t="s">
        <v>15</v>
      </c>
      <c r="G19" s="23">
        <v>156</v>
      </c>
      <c r="H19" s="24">
        <v>18.09375</v>
      </c>
      <c r="I19" s="25">
        <v>9</v>
      </c>
    </row>
    <row r="20" spans="1:9" ht="15">
      <c r="A20" t="str">
        <f t="shared" si="0"/>
        <v>Tomaž Čampa</v>
      </c>
      <c r="B20" s="18">
        <v>16</v>
      </c>
      <c r="C20" s="19">
        <v>4</v>
      </c>
      <c r="D20" s="28" t="s">
        <v>44</v>
      </c>
      <c r="E20" s="46" t="s">
        <v>20</v>
      </c>
      <c r="F20" s="30" t="s">
        <v>45</v>
      </c>
      <c r="G20" s="23">
        <v>241.755</v>
      </c>
      <c r="H20" s="24">
        <v>17.737499999999997</v>
      </c>
      <c r="I20" s="25">
        <v>17</v>
      </c>
    </row>
    <row r="21" spans="1:9" ht="15">
      <c r="A21" t="str">
        <f t="shared" si="0"/>
        <v>Goran Milićević</v>
      </c>
      <c r="B21" s="18">
        <v>17</v>
      </c>
      <c r="C21" s="19">
        <v>-3</v>
      </c>
      <c r="D21" s="20" t="s">
        <v>46</v>
      </c>
      <c r="E21" s="27" t="s">
        <v>38</v>
      </c>
      <c r="F21" s="22" t="s">
        <v>12</v>
      </c>
      <c r="G21" s="23">
        <v>138.55</v>
      </c>
      <c r="H21" s="24">
        <v>17.31875</v>
      </c>
      <c r="I21" s="25">
        <v>7</v>
      </c>
    </row>
    <row r="22" spans="1:9" ht="15">
      <c r="A22" t="str">
        <f t="shared" si="0"/>
        <v>Andrej Sosič</v>
      </c>
      <c r="B22" s="18">
        <v>18</v>
      </c>
      <c r="C22" s="19">
        <v>-12</v>
      </c>
      <c r="D22" s="28" t="s">
        <v>21</v>
      </c>
      <c r="E22" s="47" t="s">
        <v>40</v>
      </c>
      <c r="F22" s="30" t="s">
        <v>18</v>
      </c>
      <c r="G22" s="23">
        <v>137</v>
      </c>
      <c r="H22" s="24">
        <v>17.125</v>
      </c>
      <c r="I22" s="25">
        <v>5</v>
      </c>
    </row>
    <row r="23" spans="1:9" ht="15">
      <c r="A23" t="str">
        <f t="shared" si="0"/>
        <v>David Praprotnik</v>
      </c>
      <c r="B23" s="18">
        <v>19</v>
      </c>
      <c r="C23" s="19">
        <v>11</v>
      </c>
      <c r="D23" s="26" t="s">
        <v>47</v>
      </c>
      <c r="E23" s="27" t="s">
        <v>48</v>
      </c>
      <c r="F23" s="22" t="s">
        <v>15</v>
      </c>
      <c r="G23" s="23">
        <v>132.5</v>
      </c>
      <c r="H23" s="24">
        <v>16.5625</v>
      </c>
      <c r="I23" s="25">
        <v>8</v>
      </c>
    </row>
    <row r="24" spans="1:9" ht="15">
      <c r="A24" t="str">
        <f t="shared" si="0"/>
        <v>Miha Peteh</v>
      </c>
      <c r="B24" s="48">
        <v>20</v>
      </c>
      <c r="C24" s="49">
        <v>-1</v>
      </c>
      <c r="D24" s="50" t="s">
        <v>49</v>
      </c>
      <c r="E24" s="36" t="s">
        <v>50</v>
      </c>
      <c r="F24" s="37" t="s">
        <v>15</v>
      </c>
      <c r="G24" s="51">
        <v>173.38</v>
      </c>
      <c r="H24" s="52">
        <v>16.01</v>
      </c>
      <c r="I24" s="53">
        <v>12</v>
      </c>
    </row>
    <row r="25" spans="1:9" ht="15">
      <c r="A25" t="str">
        <f t="shared" si="0"/>
        <v>Tomaž Jenko</v>
      </c>
      <c r="B25" s="10">
        <v>21</v>
      </c>
      <c r="C25" s="11">
        <v>3</v>
      </c>
      <c r="D25" s="54" t="s">
        <v>51</v>
      </c>
      <c r="E25" s="55" t="s">
        <v>20</v>
      </c>
      <c r="F25" s="43" t="s">
        <v>15</v>
      </c>
      <c r="G25" s="15">
        <v>121.05</v>
      </c>
      <c r="H25" s="56">
        <v>15.13125</v>
      </c>
      <c r="I25" s="57">
        <v>8</v>
      </c>
    </row>
    <row r="26" spans="1:9" ht="15">
      <c r="A26" t="str">
        <f t="shared" si="0"/>
        <v>Sašo Radič</v>
      </c>
      <c r="B26" s="18">
        <v>22</v>
      </c>
      <c r="C26" s="19">
        <v>4</v>
      </c>
      <c r="D26" s="20" t="s">
        <v>52</v>
      </c>
      <c r="E26" s="27" t="s">
        <v>53</v>
      </c>
      <c r="F26" s="22" t="s">
        <v>28</v>
      </c>
      <c r="G26" s="23">
        <v>119.5</v>
      </c>
      <c r="H26" s="58">
        <v>14.9375</v>
      </c>
      <c r="I26" s="25">
        <v>7</v>
      </c>
    </row>
    <row r="27" spans="1:9" ht="15">
      <c r="A27" t="str">
        <f t="shared" si="0"/>
        <v>Jani Makovec</v>
      </c>
      <c r="B27" s="18">
        <v>23</v>
      </c>
      <c r="C27" s="19">
        <v>-8</v>
      </c>
      <c r="D27" s="28" t="s">
        <v>54</v>
      </c>
      <c r="E27" s="44" t="s">
        <v>55</v>
      </c>
      <c r="F27" s="32" t="s">
        <v>15</v>
      </c>
      <c r="G27" s="23">
        <v>118</v>
      </c>
      <c r="H27" s="58">
        <v>14.75</v>
      </c>
      <c r="I27" s="25">
        <v>5</v>
      </c>
    </row>
    <row r="28" spans="1:9" ht="15">
      <c r="A28" t="str">
        <f t="shared" si="0"/>
        <v>Dominik Balaško</v>
      </c>
      <c r="B28" s="18">
        <v>24</v>
      </c>
      <c r="C28" s="19">
        <v>-2</v>
      </c>
      <c r="D28" s="20" t="s">
        <v>56</v>
      </c>
      <c r="E28" s="27" t="s">
        <v>57</v>
      </c>
      <c r="F28" s="22" t="s">
        <v>28</v>
      </c>
      <c r="G28" s="23">
        <v>113.7</v>
      </c>
      <c r="H28" s="58">
        <v>14.2125</v>
      </c>
      <c r="I28" s="25">
        <v>8</v>
      </c>
    </row>
    <row r="29" spans="1:9" ht="15">
      <c r="A29" t="str">
        <f t="shared" si="0"/>
        <v>Srečko Kregar</v>
      </c>
      <c r="B29" s="18">
        <v>25</v>
      </c>
      <c r="C29" s="19">
        <v>2</v>
      </c>
      <c r="D29" s="28" t="s">
        <v>58</v>
      </c>
      <c r="E29" s="47" t="s">
        <v>59</v>
      </c>
      <c r="F29" s="30" t="s">
        <v>45</v>
      </c>
      <c r="G29" s="23">
        <v>155.5475</v>
      </c>
      <c r="H29" s="58">
        <v>13.99375</v>
      </c>
      <c r="I29" s="25">
        <v>13</v>
      </c>
    </row>
    <row r="30" spans="1:9" ht="15">
      <c r="A30" t="str">
        <f t="shared" si="0"/>
        <v>Žan Bombek</v>
      </c>
      <c r="B30" s="18">
        <v>26</v>
      </c>
      <c r="C30" s="19">
        <v>2</v>
      </c>
      <c r="D30" s="28" t="s">
        <v>60</v>
      </c>
      <c r="E30" s="44" t="s">
        <v>61</v>
      </c>
      <c r="F30" s="30" t="s">
        <v>62</v>
      </c>
      <c r="G30" s="23">
        <v>172.34750000000003</v>
      </c>
      <c r="H30" s="58">
        <v>13.903125</v>
      </c>
      <c r="I30" s="25">
        <v>14</v>
      </c>
    </row>
    <row r="31" spans="1:9" ht="15">
      <c r="A31" t="str">
        <f t="shared" si="0"/>
        <v>Blaž Kunšič</v>
      </c>
      <c r="B31" s="18">
        <v>27</v>
      </c>
      <c r="C31" s="19">
        <v>8</v>
      </c>
      <c r="D31" s="20" t="s">
        <v>63</v>
      </c>
      <c r="E31" s="27" t="s">
        <v>64</v>
      </c>
      <c r="F31" s="59" t="s">
        <v>34</v>
      </c>
      <c r="G31" s="23">
        <v>109.75</v>
      </c>
      <c r="H31" s="58">
        <v>13.71875</v>
      </c>
      <c r="I31" s="25">
        <v>7</v>
      </c>
    </row>
    <row r="32" spans="1:9" ht="15">
      <c r="A32" t="str">
        <f t="shared" si="0"/>
        <v>Andraž Demšar</v>
      </c>
      <c r="B32" s="18">
        <v>28</v>
      </c>
      <c r="C32" s="19">
        <v>-7</v>
      </c>
      <c r="D32" s="28" t="s">
        <v>65</v>
      </c>
      <c r="E32" s="44" t="s">
        <v>66</v>
      </c>
      <c r="F32" s="32" t="s">
        <v>31</v>
      </c>
      <c r="G32" s="23">
        <v>109</v>
      </c>
      <c r="H32" s="58">
        <v>13.625</v>
      </c>
      <c r="I32" s="25">
        <v>7</v>
      </c>
    </row>
    <row r="33" spans="1:9" ht="15">
      <c r="A33" t="str">
        <f t="shared" si="0"/>
        <v>Jure Trnovec</v>
      </c>
      <c r="B33" s="18">
        <v>29</v>
      </c>
      <c r="C33" s="19">
        <v>0</v>
      </c>
      <c r="D33" s="28" t="s">
        <v>67</v>
      </c>
      <c r="E33" s="44" t="s">
        <v>68</v>
      </c>
      <c r="F33" s="32" t="s">
        <v>31</v>
      </c>
      <c r="G33" s="23">
        <v>136.01749999999998</v>
      </c>
      <c r="H33" s="58">
        <v>13.514687499999999</v>
      </c>
      <c r="I33" s="25">
        <v>11</v>
      </c>
    </row>
    <row r="34" spans="1:9" ht="15">
      <c r="A34" t="str">
        <f t="shared" si="0"/>
        <v>Marko Koplan</v>
      </c>
      <c r="B34" s="33">
        <v>30</v>
      </c>
      <c r="C34" s="34">
        <v>1</v>
      </c>
      <c r="D34" s="60" t="s">
        <v>69</v>
      </c>
      <c r="E34" s="61" t="s">
        <v>70</v>
      </c>
      <c r="F34" s="62" t="s">
        <v>31</v>
      </c>
      <c r="G34" s="38">
        <v>123.47999999999999</v>
      </c>
      <c r="H34" s="63">
        <v>13.1225</v>
      </c>
      <c r="I34" s="53">
        <v>10</v>
      </c>
    </row>
    <row r="35" spans="1:9" ht="15">
      <c r="A35" t="str">
        <f t="shared" si="0"/>
        <v>Pavle Brglez</v>
      </c>
      <c r="B35" s="64">
        <v>31</v>
      </c>
      <c r="C35" s="65">
        <v>2</v>
      </c>
      <c r="D35" s="66" t="s">
        <v>71</v>
      </c>
      <c r="E35" s="67" t="s">
        <v>72</v>
      </c>
      <c r="F35" s="68" t="s">
        <v>28</v>
      </c>
      <c r="G35" s="69">
        <v>95.7625</v>
      </c>
      <c r="H35" s="70">
        <v>11.9703125</v>
      </c>
      <c r="I35" s="57">
        <v>8</v>
      </c>
    </row>
    <row r="36" spans="1:9" ht="15">
      <c r="A36" t="str">
        <f t="shared" si="0"/>
        <v>Gvido Novak</v>
      </c>
      <c r="B36" s="18">
        <v>32</v>
      </c>
      <c r="C36" s="19">
        <v>2</v>
      </c>
      <c r="D36" s="31" t="s">
        <v>73</v>
      </c>
      <c r="E36" s="29" t="s">
        <v>74</v>
      </c>
      <c r="F36" s="30" t="s">
        <v>28</v>
      </c>
      <c r="G36" s="23">
        <v>120.39750000000001</v>
      </c>
      <c r="H36" s="58">
        <v>11.729375000000001</v>
      </c>
      <c r="I36" s="25">
        <v>11</v>
      </c>
    </row>
    <row r="37" spans="1:9" ht="15">
      <c r="A37" t="str">
        <f t="shared" si="0"/>
        <v>Martin Fišer</v>
      </c>
      <c r="B37" s="18">
        <v>33</v>
      </c>
      <c r="C37" s="19">
        <v>-10</v>
      </c>
      <c r="D37" s="26" t="s">
        <v>75</v>
      </c>
      <c r="E37" s="27" t="s">
        <v>17</v>
      </c>
      <c r="F37" s="22" t="s">
        <v>12</v>
      </c>
      <c r="G37" s="23">
        <v>90.80000000000001</v>
      </c>
      <c r="H37" s="58">
        <v>11.35</v>
      </c>
      <c r="I37" s="25">
        <v>6</v>
      </c>
    </row>
    <row r="38" spans="1:9" ht="15">
      <c r="A38" t="str">
        <f t="shared" si="0"/>
        <v>Maks Bombek</v>
      </c>
      <c r="B38" s="18">
        <v>34</v>
      </c>
      <c r="C38" s="19">
        <v>3</v>
      </c>
      <c r="D38" s="71" t="s">
        <v>60</v>
      </c>
      <c r="E38" s="72" t="s">
        <v>76</v>
      </c>
      <c r="F38" s="73"/>
      <c r="G38" s="23">
        <v>87.6725</v>
      </c>
      <c r="H38" s="58">
        <v>10.959062500000002</v>
      </c>
      <c r="I38" s="25">
        <v>8</v>
      </c>
    </row>
    <row r="39" spans="1:9" ht="15">
      <c r="A39" t="str">
        <f t="shared" si="0"/>
        <v>Miha Primožič</v>
      </c>
      <c r="B39" s="18">
        <v>35</v>
      </c>
      <c r="C39" s="19">
        <v>1</v>
      </c>
      <c r="D39" s="28" t="s">
        <v>77</v>
      </c>
      <c r="E39" s="44" t="s">
        <v>50</v>
      </c>
      <c r="F39" s="32" t="s">
        <v>34</v>
      </c>
      <c r="G39" s="23">
        <v>71.72500000000001</v>
      </c>
      <c r="H39" s="58">
        <v>8.965625000000001</v>
      </c>
      <c r="I39" s="25">
        <v>6</v>
      </c>
    </row>
    <row r="40" spans="1:9" ht="15">
      <c r="A40" t="str">
        <f t="shared" si="0"/>
        <v>Ludvik Košelnik</v>
      </c>
      <c r="B40" s="18">
        <v>36</v>
      </c>
      <c r="C40" s="19">
        <v>7</v>
      </c>
      <c r="D40" s="31" t="s">
        <v>78</v>
      </c>
      <c r="E40" s="44" t="s">
        <v>79</v>
      </c>
      <c r="F40" s="74" t="s">
        <v>34</v>
      </c>
      <c r="G40" s="23">
        <v>66.75</v>
      </c>
      <c r="H40" s="58">
        <v>8.34375</v>
      </c>
      <c r="I40" s="25">
        <v>5</v>
      </c>
    </row>
    <row r="41" spans="1:9" ht="15">
      <c r="A41" t="str">
        <f t="shared" si="0"/>
        <v>Mark Hafner</v>
      </c>
      <c r="B41" s="18">
        <v>37</v>
      </c>
      <c r="C41" s="19">
        <v>2</v>
      </c>
      <c r="D41" s="75" t="s">
        <v>80</v>
      </c>
      <c r="E41" s="76" t="s">
        <v>81</v>
      </c>
      <c r="F41" s="77" t="s">
        <v>31</v>
      </c>
      <c r="G41" s="23">
        <v>65.025</v>
      </c>
      <c r="H41" s="58">
        <v>8.128124999999999</v>
      </c>
      <c r="I41" s="25">
        <v>6</v>
      </c>
    </row>
    <row r="42" spans="1:9" ht="15">
      <c r="A42" t="str">
        <f t="shared" si="0"/>
        <v>Damir Škerl</v>
      </c>
      <c r="B42" s="18">
        <v>38</v>
      </c>
      <c r="C42" s="19">
        <v>4</v>
      </c>
      <c r="D42" s="28" t="s">
        <v>82</v>
      </c>
      <c r="E42" s="44" t="s">
        <v>83</v>
      </c>
      <c r="F42" s="32" t="s">
        <v>45</v>
      </c>
      <c r="G42" s="23">
        <v>64.875</v>
      </c>
      <c r="H42" s="58">
        <v>8.109375</v>
      </c>
      <c r="I42" s="25">
        <v>4</v>
      </c>
    </row>
    <row r="43" spans="1:9" ht="15">
      <c r="A43" t="str">
        <f t="shared" si="0"/>
        <v>Grega Ivanuš</v>
      </c>
      <c r="B43" s="18">
        <v>39</v>
      </c>
      <c r="C43" s="19">
        <v>-7</v>
      </c>
      <c r="D43" s="26" t="s">
        <v>84</v>
      </c>
      <c r="E43" s="27" t="s">
        <v>85</v>
      </c>
      <c r="F43" s="45" t="s">
        <v>25</v>
      </c>
      <c r="G43" s="23">
        <v>62.5</v>
      </c>
      <c r="H43" s="58">
        <v>7.8125</v>
      </c>
      <c r="I43" s="25">
        <v>3</v>
      </c>
    </row>
    <row r="44" spans="1:9" ht="15">
      <c r="A44" t="str">
        <f t="shared" si="0"/>
        <v>Sandro Windisch</v>
      </c>
      <c r="B44" s="33">
        <v>40</v>
      </c>
      <c r="C44" s="34">
        <v>71</v>
      </c>
      <c r="D44" s="60" t="s">
        <v>86</v>
      </c>
      <c r="E44" s="61" t="s">
        <v>87</v>
      </c>
      <c r="F44" s="62" t="s">
        <v>45</v>
      </c>
      <c r="G44" s="38">
        <v>62</v>
      </c>
      <c r="H44" s="63">
        <v>7.75</v>
      </c>
      <c r="I44" s="53">
        <v>3</v>
      </c>
    </row>
    <row r="45" spans="1:9" ht="15">
      <c r="A45" t="str">
        <f t="shared" si="0"/>
        <v>Miha Kavaš</v>
      </c>
      <c r="B45" s="64">
        <v>41</v>
      </c>
      <c r="C45" s="65">
        <v>-3</v>
      </c>
      <c r="D45" s="78" t="s">
        <v>88</v>
      </c>
      <c r="E45" s="55" t="s">
        <v>50</v>
      </c>
      <c r="F45" s="43" t="s">
        <v>18</v>
      </c>
      <c r="G45" s="69">
        <v>60</v>
      </c>
      <c r="H45" s="70">
        <v>7.5</v>
      </c>
      <c r="I45" s="57">
        <v>1</v>
      </c>
    </row>
    <row r="46" spans="1:9" ht="15">
      <c r="A46" t="str">
        <f t="shared" si="0"/>
        <v>Miha Černe</v>
      </c>
      <c r="B46" s="18">
        <v>42</v>
      </c>
      <c r="C46" s="19">
        <v>-1</v>
      </c>
      <c r="D46" s="79" t="s">
        <v>89</v>
      </c>
      <c r="E46" s="76" t="s">
        <v>50</v>
      </c>
      <c r="F46" s="30" t="s">
        <v>45</v>
      </c>
      <c r="G46" s="23">
        <v>56.25</v>
      </c>
      <c r="H46" s="58">
        <v>7.03125</v>
      </c>
      <c r="I46" s="25">
        <v>4</v>
      </c>
    </row>
    <row r="47" spans="1:9" ht="15">
      <c r="A47" t="str">
        <f t="shared" si="0"/>
        <v>Darjan Strmecki</v>
      </c>
      <c r="B47" s="18">
        <v>43</v>
      </c>
      <c r="C47" s="19">
        <v>4</v>
      </c>
      <c r="D47" s="80" t="s">
        <v>90</v>
      </c>
      <c r="E47" s="81" t="s">
        <v>91</v>
      </c>
      <c r="F47" s="73"/>
      <c r="G47" s="23">
        <v>50.575</v>
      </c>
      <c r="H47" s="58">
        <v>6.321875</v>
      </c>
      <c r="I47" s="25">
        <v>3</v>
      </c>
    </row>
    <row r="48" spans="1:9" ht="15">
      <c r="A48" t="str">
        <f t="shared" si="0"/>
        <v>Primož Gajšek</v>
      </c>
      <c r="B48" s="18">
        <v>44</v>
      </c>
      <c r="C48" s="19">
        <v>4</v>
      </c>
      <c r="D48" s="82" t="s">
        <v>92</v>
      </c>
      <c r="E48" s="44" t="s">
        <v>93</v>
      </c>
      <c r="F48" s="32" t="s">
        <v>45</v>
      </c>
      <c r="G48" s="23">
        <v>50.125</v>
      </c>
      <c r="H48" s="58">
        <v>6.265625</v>
      </c>
      <c r="I48" s="25">
        <v>3</v>
      </c>
    </row>
    <row r="49" spans="1:9" ht="15">
      <c r="A49" t="str">
        <f t="shared" si="0"/>
        <v>Jure Jagodic</v>
      </c>
      <c r="B49" s="18">
        <v>45</v>
      </c>
      <c r="C49" s="19">
        <v>5</v>
      </c>
      <c r="D49" s="79" t="s">
        <v>94</v>
      </c>
      <c r="E49" s="76" t="s">
        <v>68</v>
      </c>
      <c r="F49" s="45" t="s">
        <v>15</v>
      </c>
      <c r="G49" s="23">
        <v>42.8</v>
      </c>
      <c r="H49" s="58">
        <v>5.3500000000000005</v>
      </c>
      <c r="I49" s="25">
        <v>4</v>
      </c>
    </row>
    <row r="50" spans="1:9" ht="15">
      <c r="A50" t="str">
        <f t="shared" si="0"/>
        <v>Matjaž Štraus</v>
      </c>
      <c r="B50" s="18">
        <v>46</v>
      </c>
      <c r="C50" s="19">
        <v>9</v>
      </c>
      <c r="D50" s="83" t="s">
        <v>95</v>
      </c>
      <c r="E50" s="72" t="s">
        <v>96</v>
      </c>
      <c r="F50" s="84"/>
      <c r="G50" s="23">
        <v>42.7375</v>
      </c>
      <c r="H50" s="58">
        <v>5.3421875</v>
      </c>
      <c r="I50" s="25">
        <v>3</v>
      </c>
    </row>
    <row r="51" spans="1:9" ht="15">
      <c r="A51" t="str">
        <f t="shared" si="0"/>
        <v>Othmar Ruprecht</v>
      </c>
      <c r="B51" s="18">
        <v>47</v>
      </c>
      <c r="C51" s="19">
        <v>9</v>
      </c>
      <c r="D51" s="85" t="s">
        <v>97</v>
      </c>
      <c r="E51" s="86" t="s">
        <v>98</v>
      </c>
      <c r="F51" s="87" t="s">
        <v>99</v>
      </c>
      <c r="G51" s="23">
        <v>42.5</v>
      </c>
      <c r="H51" s="58">
        <v>5.3125</v>
      </c>
      <c r="I51" s="25">
        <v>3</v>
      </c>
    </row>
    <row r="52" spans="1:9" ht="15">
      <c r="A52" t="str">
        <f t="shared" si="0"/>
        <v>Sašo Kukič</v>
      </c>
      <c r="B52" s="18">
        <v>48</v>
      </c>
      <c r="C52" s="19">
        <v>-8</v>
      </c>
      <c r="D52" s="80" t="s">
        <v>100</v>
      </c>
      <c r="E52" s="72" t="s">
        <v>53</v>
      </c>
      <c r="F52" s="73"/>
      <c r="G52" s="23">
        <v>42</v>
      </c>
      <c r="H52" s="58">
        <v>5.25</v>
      </c>
      <c r="I52" s="25">
        <v>2</v>
      </c>
    </row>
    <row r="53" spans="1:9" ht="15">
      <c r="A53" t="str">
        <f t="shared" si="0"/>
        <v>Peter Arčon</v>
      </c>
      <c r="B53" s="18">
        <v>49</v>
      </c>
      <c r="C53" s="19">
        <v>-5</v>
      </c>
      <c r="D53" s="88" t="s">
        <v>101</v>
      </c>
      <c r="E53" s="27" t="s">
        <v>102</v>
      </c>
      <c r="F53" s="22" t="s">
        <v>12</v>
      </c>
      <c r="G53" s="23">
        <v>37.8</v>
      </c>
      <c r="H53" s="58">
        <v>4.725</v>
      </c>
      <c r="I53" s="25">
        <v>2</v>
      </c>
    </row>
    <row r="54" spans="1:9" ht="15">
      <c r="A54" t="str">
        <f t="shared" si="0"/>
        <v>Grega Glavan</v>
      </c>
      <c r="B54" s="33">
        <v>50</v>
      </c>
      <c r="C54" s="34">
        <v>9</v>
      </c>
      <c r="D54" s="89" t="s">
        <v>103</v>
      </c>
      <c r="E54" s="90" t="s">
        <v>85</v>
      </c>
      <c r="F54" s="91"/>
      <c r="G54" s="38">
        <v>34.55</v>
      </c>
      <c r="H54" s="63">
        <v>4.31875</v>
      </c>
      <c r="I54" s="53">
        <v>3</v>
      </c>
    </row>
    <row r="55" spans="1:9" ht="15">
      <c r="A55" t="str">
        <f t="shared" si="0"/>
        <v>Jernej Krajnc</v>
      </c>
      <c r="B55" s="64">
        <v>51</v>
      </c>
      <c r="C55" s="65">
        <v>0</v>
      </c>
      <c r="D55" s="92" t="s">
        <v>104</v>
      </c>
      <c r="E55" s="93" t="s">
        <v>105</v>
      </c>
      <c r="F55" s="94"/>
      <c r="G55" s="69">
        <v>32.5125</v>
      </c>
      <c r="H55" s="70">
        <v>4.0640625</v>
      </c>
      <c r="I55" s="57">
        <v>3</v>
      </c>
    </row>
    <row r="56" spans="1:9" ht="15">
      <c r="A56" t="str">
        <f t="shared" si="0"/>
        <v>Marko Matanovič</v>
      </c>
      <c r="B56" s="18">
        <v>52</v>
      </c>
      <c r="C56" s="19">
        <v>10</v>
      </c>
      <c r="D56" s="95" t="s">
        <v>106</v>
      </c>
      <c r="E56" s="96" t="s">
        <v>70</v>
      </c>
      <c r="F56" s="97" t="s">
        <v>107</v>
      </c>
      <c r="G56" s="23">
        <v>32</v>
      </c>
      <c r="H56" s="58">
        <v>4</v>
      </c>
      <c r="I56" s="25">
        <v>1</v>
      </c>
    </row>
    <row r="57" spans="1:9" ht="15">
      <c r="A57" t="str">
        <f t="shared" si="0"/>
        <v>Aljoša Brglez</v>
      </c>
      <c r="B57" s="18">
        <v>53</v>
      </c>
      <c r="C57" s="19">
        <v>11</v>
      </c>
      <c r="D57" s="98" t="s">
        <v>71</v>
      </c>
      <c r="E57" s="99" t="s">
        <v>108</v>
      </c>
      <c r="F57" s="100" t="s">
        <v>28</v>
      </c>
      <c r="G57" s="23">
        <v>31.4375</v>
      </c>
      <c r="H57" s="58">
        <v>3.9296875</v>
      </c>
      <c r="I57" s="25">
        <v>3</v>
      </c>
    </row>
    <row r="58" spans="1:9" ht="15">
      <c r="A58" t="str">
        <f t="shared" si="0"/>
        <v>David Mori</v>
      </c>
      <c r="B58" s="18">
        <v>54</v>
      </c>
      <c r="C58" s="19">
        <v>47</v>
      </c>
      <c r="D58" s="82" t="s">
        <v>109</v>
      </c>
      <c r="E58" s="101" t="s">
        <v>48</v>
      </c>
      <c r="F58" s="32"/>
      <c r="G58" s="23">
        <v>28.299999999999997</v>
      </c>
      <c r="H58" s="58">
        <v>3.5374999999999996</v>
      </c>
      <c r="I58" s="25">
        <v>2</v>
      </c>
    </row>
    <row r="59" spans="1:9" ht="15">
      <c r="A59" t="str">
        <f t="shared" si="0"/>
        <v>Andrej Vidmar</v>
      </c>
      <c r="B59" s="18">
        <v>55</v>
      </c>
      <c r="C59" s="19">
        <v>52</v>
      </c>
      <c r="D59" s="102" t="s">
        <v>110</v>
      </c>
      <c r="E59" s="44" t="s">
        <v>40</v>
      </c>
      <c r="F59" s="30" t="s">
        <v>28</v>
      </c>
      <c r="G59" s="23">
        <v>27.25</v>
      </c>
      <c r="H59" s="58">
        <v>3.40625</v>
      </c>
      <c r="I59" s="25">
        <v>2</v>
      </c>
    </row>
    <row r="60" spans="1:9" ht="15">
      <c r="A60" t="str">
        <f t="shared" si="0"/>
        <v>Gregor Kustec</v>
      </c>
      <c r="B60" s="18">
        <v>56</v>
      </c>
      <c r="C60" s="19">
        <v>5</v>
      </c>
      <c r="D60" s="79" t="s">
        <v>111</v>
      </c>
      <c r="E60" s="27" t="s">
        <v>112</v>
      </c>
      <c r="F60" s="22" t="s">
        <v>31</v>
      </c>
      <c r="G60" s="23">
        <v>26.875</v>
      </c>
      <c r="H60" s="58">
        <v>3.359375</v>
      </c>
      <c r="I60" s="25">
        <v>2</v>
      </c>
    </row>
    <row r="61" spans="1:9" ht="15">
      <c r="A61" t="str">
        <f t="shared" si="0"/>
        <v>Matic Kavaš</v>
      </c>
      <c r="B61" s="18">
        <v>57</v>
      </c>
      <c r="C61" s="19">
        <v>11</v>
      </c>
      <c r="D61" s="88" t="s">
        <v>88</v>
      </c>
      <c r="E61" s="27" t="s">
        <v>113</v>
      </c>
      <c r="F61" s="22" t="s">
        <v>18</v>
      </c>
      <c r="G61" s="23">
        <v>26.5</v>
      </c>
      <c r="H61" s="58">
        <v>3.3125</v>
      </c>
      <c r="I61" s="25">
        <v>2</v>
      </c>
    </row>
    <row r="62" spans="1:9" ht="15">
      <c r="A62" t="str">
        <f t="shared" si="0"/>
        <v>Nikola Filipović</v>
      </c>
      <c r="B62" s="18">
        <v>58</v>
      </c>
      <c r="C62" s="19">
        <v>-4</v>
      </c>
      <c r="D62" s="103" t="s">
        <v>114</v>
      </c>
      <c r="E62" s="96" t="s">
        <v>115</v>
      </c>
      <c r="F62" s="104" t="s">
        <v>107</v>
      </c>
      <c r="G62" s="23">
        <v>26</v>
      </c>
      <c r="H62" s="58">
        <v>3.25</v>
      </c>
      <c r="I62" s="25">
        <v>1</v>
      </c>
    </row>
    <row r="63" spans="1:9" ht="15">
      <c r="A63" t="str">
        <f t="shared" si="0"/>
        <v>Jaka Bajt</v>
      </c>
      <c r="B63" s="18">
        <v>59</v>
      </c>
      <c r="C63" s="19">
        <v>-13</v>
      </c>
      <c r="D63" s="82" t="s">
        <v>116</v>
      </c>
      <c r="E63" s="44" t="s">
        <v>117</v>
      </c>
      <c r="F63" s="22" t="s">
        <v>34</v>
      </c>
      <c r="G63" s="23">
        <v>24.75</v>
      </c>
      <c r="H63" s="58">
        <v>3.09375</v>
      </c>
      <c r="I63" s="25">
        <v>2</v>
      </c>
    </row>
    <row r="64" spans="1:9" ht="15">
      <c r="A64" t="str">
        <f t="shared" si="0"/>
        <v>Dušan Šikman</v>
      </c>
      <c r="B64" s="33">
        <v>60</v>
      </c>
      <c r="C64" s="34">
        <v>9</v>
      </c>
      <c r="D64" s="105" t="s">
        <v>118</v>
      </c>
      <c r="E64" s="106" t="s">
        <v>119</v>
      </c>
      <c r="F64" s="107" t="s">
        <v>107</v>
      </c>
      <c r="G64" s="38">
        <v>24</v>
      </c>
      <c r="H64" s="63">
        <v>3</v>
      </c>
      <c r="I64" s="53">
        <v>1</v>
      </c>
    </row>
    <row r="65" spans="1:9" ht="15">
      <c r="A65" t="str">
        <f t="shared" si="0"/>
        <v>Primož Osrečki</v>
      </c>
      <c r="B65" s="64">
        <v>61</v>
      </c>
      <c r="C65" s="65">
        <v>10</v>
      </c>
      <c r="D65" s="108" t="s">
        <v>120</v>
      </c>
      <c r="E65" s="55" t="s">
        <v>93</v>
      </c>
      <c r="F65" s="43" t="s">
        <v>12</v>
      </c>
      <c r="G65" s="69">
        <v>23</v>
      </c>
      <c r="H65" s="70">
        <v>2.875</v>
      </c>
      <c r="I65" s="57">
        <v>1</v>
      </c>
    </row>
    <row r="66" spans="1:9" ht="15">
      <c r="A66" t="str">
        <f t="shared" si="0"/>
        <v>Sašo Pavlič</v>
      </c>
      <c r="B66" s="18">
        <v>62</v>
      </c>
      <c r="C66" s="19">
        <v>12</v>
      </c>
      <c r="D66" s="82" t="s">
        <v>121</v>
      </c>
      <c r="E66" s="44" t="s">
        <v>53</v>
      </c>
      <c r="F66" s="32" t="s">
        <v>45</v>
      </c>
      <c r="G66" s="23">
        <v>21.4</v>
      </c>
      <c r="H66" s="58">
        <v>2.675</v>
      </c>
      <c r="I66" s="25">
        <v>2</v>
      </c>
    </row>
    <row r="67" spans="1:9" ht="15">
      <c r="A67" t="str">
        <f t="shared" si="0"/>
        <v>Francisco Soto Bravo</v>
      </c>
      <c r="B67" s="18">
        <v>63</v>
      </c>
      <c r="C67" s="19">
        <v>12</v>
      </c>
      <c r="D67" s="79" t="s">
        <v>122</v>
      </c>
      <c r="E67" s="76" t="s">
        <v>123</v>
      </c>
      <c r="F67" s="22" t="s">
        <v>18</v>
      </c>
      <c r="G67" s="23">
        <v>21.25</v>
      </c>
      <c r="H67" s="58">
        <v>2.65625</v>
      </c>
      <c r="I67" s="25">
        <v>2</v>
      </c>
    </row>
    <row r="68" spans="1:9" ht="15">
      <c r="A68" t="str">
        <f t="shared" si="0"/>
        <v>Matej Mrak</v>
      </c>
      <c r="B68" s="18">
        <v>64</v>
      </c>
      <c r="C68" s="19">
        <v>-4</v>
      </c>
      <c r="D68" s="88" t="s">
        <v>124</v>
      </c>
      <c r="E68" s="27" t="s">
        <v>125</v>
      </c>
      <c r="F68" s="22" t="s">
        <v>31</v>
      </c>
      <c r="G68" s="23">
        <v>20.5</v>
      </c>
      <c r="H68" s="58">
        <v>2.5625</v>
      </c>
      <c r="I68" s="25">
        <v>2</v>
      </c>
    </row>
    <row r="69" spans="1:9" ht="15">
      <c r="A69" t="str">
        <f t="shared" si="0"/>
        <v>Stoil Jilev</v>
      </c>
      <c r="B69" s="18">
        <v>65</v>
      </c>
      <c r="C69" s="19">
        <v>15</v>
      </c>
      <c r="D69" s="95" t="s">
        <v>126</v>
      </c>
      <c r="E69" s="96" t="s">
        <v>127</v>
      </c>
      <c r="F69" s="104" t="s">
        <v>128</v>
      </c>
      <c r="G69" s="23">
        <v>20</v>
      </c>
      <c r="H69" s="58">
        <v>2.5</v>
      </c>
      <c r="I69" s="25">
        <v>1</v>
      </c>
    </row>
    <row r="70" spans="1:9" ht="15">
      <c r="A70" t="str">
        <f aca="true" t="shared" si="1" ref="A70:A133">E70&amp;" "&amp;D70</f>
        <v>Igor Pejič </v>
      </c>
      <c r="B70" s="18">
        <v>65</v>
      </c>
      <c r="C70" s="19">
        <v>-13</v>
      </c>
      <c r="D70" s="79" t="s">
        <v>129</v>
      </c>
      <c r="E70" s="27" t="s">
        <v>130</v>
      </c>
      <c r="F70" s="45" t="s">
        <v>18</v>
      </c>
      <c r="G70" s="23">
        <v>20</v>
      </c>
      <c r="H70" s="58">
        <v>2.5</v>
      </c>
      <c r="I70" s="25">
        <v>1</v>
      </c>
    </row>
    <row r="71" spans="1:9" ht="15">
      <c r="A71" t="str">
        <f t="shared" si="1"/>
        <v>Tomaž Prelesnik</v>
      </c>
      <c r="B71" s="18">
        <v>65</v>
      </c>
      <c r="C71" s="19">
        <v>-8</v>
      </c>
      <c r="D71" s="79" t="s">
        <v>131</v>
      </c>
      <c r="E71" s="76" t="s">
        <v>20</v>
      </c>
      <c r="F71" s="22" t="s">
        <v>18</v>
      </c>
      <c r="G71" s="23">
        <v>20</v>
      </c>
      <c r="H71" s="58">
        <v>2.5</v>
      </c>
      <c r="I71" s="25">
        <v>1</v>
      </c>
    </row>
    <row r="72" spans="1:9" ht="15">
      <c r="A72" t="str">
        <f t="shared" si="1"/>
        <v>Bernard Wagner</v>
      </c>
      <c r="B72" s="18">
        <v>65</v>
      </c>
      <c r="C72" s="19">
        <v>15</v>
      </c>
      <c r="D72" s="85" t="s">
        <v>132</v>
      </c>
      <c r="E72" s="86" t="s">
        <v>133</v>
      </c>
      <c r="F72" s="87" t="s">
        <v>134</v>
      </c>
      <c r="G72" s="23">
        <v>20</v>
      </c>
      <c r="H72" s="58">
        <v>2.5</v>
      </c>
      <c r="I72" s="25">
        <v>1</v>
      </c>
    </row>
    <row r="73" spans="1:9" ht="15">
      <c r="A73" t="str">
        <f t="shared" si="1"/>
        <v>Gregor Artnik</v>
      </c>
      <c r="B73" s="18">
        <v>69</v>
      </c>
      <c r="C73" s="19">
        <v>13</v>
      </c>
      <c r="D73" s="80" t="s">
        <v>135</v>
      </c>
      <c r="E73" s="109" t="s">
        <v>112</v>
      </c>
      <c r="F73" s="100"/>
      <c r="G73" s="23">
        <v>19.65</v>
      </c>
      <c r="H73" s="58">
        <v>2.45625</v>
      </c>
      <c r="I73" s="25">
        <v>2</v>
      </c>
    </row>
    <row r="74" spans="1:9" ht="15">
      <c r="A74" t="str">
        <f t="shared" si="1"/>
        <v>Aleksandar Šofranac</v>
      </c>
      <c r="B74" s="33">
        <v>70</v>
      </c>
      <c r="C74" s="34">
        <v>-5</v>
      </c>
      <c r="D74" s="105" t="s">
        <v>136</v>
      </c>
      <c r="E74" s="110" t="s">
        <v>137</v>
      </c>
      <c r="F74" s="107" t="s">
        <v>107</v>
      </c>
      <c r="G74" s="38">
        <v>18.2</v>
      </c>
      <c r="H74" s="63">
        <v>2.275</v>
      </c>
      <c r="I74" s="53">
        <v>1</v>
      </c>
    </row>
    <row r="75" spans="1:9" ht="15">
      <c r="A75" t="str">
        <f t="shared" si="1"/>
        <v>Tomaž Debeljak</v>
      </c>
      <c r="B75" s="64">
        <v>71</v>
      </c>
      <c r="C75" s="65">
        <v>14</v>
      </c>
      <c r="D75" s="111" t="s">
        <v>138</v>
      </c>
      <c r="E75" s="112" t="s">
        <v>20</v>
      </c>
      <c r="F75" s="113"/>
      <c r="G75" s="69">
        <v>17.8</v>
      </c>
      <c r="H75" s="70">
        <v>2.225</v>
      </c>
      <c r="I75" s="57">
        <v>1</v>
      </c>
    </row>
    <row r="76" spans="1:9" ht="15">
      <c r="A76" t="str">
        <f t="shared" si="1"/>
        <v>Gregor Kozinc</v>
      </c>
      <c r="B76" s="18">
        <v>72</v>
      </c>
      <c r="C76" s="19">
        <v>39</v>
      </c>
      <c r="D76" s="82" t="s">
        <v>139</v>
      </c>
      <c r="E76" s="29" t="s">
        <v>112</v>
      </c>
      <c r="F76" s="32" t="s">
        <v>15</v>
      </c>
      <c r="G76" s="23">
        <v>17</v>
      </c>
      <c r="H76" s="58">
        <v>2.125</v>
      </c>
      <c r="I76" s="25">
        <v>1</v>
      </c>
    </row>
    <row r="77" spans="1:9" ht="15">
      <c r="A77" t="str">
        <f t="shared" si="1"/>
        <v>Aleš Lapuh</v>
      </c>
      <c r="B77" s="18">
        <v>72</v>
      </c>
      <c r="C77" s="19">
        <v>-1</v>
      </c>
      <c r="D77" s="82" t="s">
        <v>140</v>
      </c>
      <c r="E77" s="44" t="s">
        <v>30</v>
      </c>
      <c r="F77" s="32" t="s">
        <v>141</v>
      </c>
      <c r="G77" s="23">
        <v>17</v>
      </c>
      <c r="H77" s="58">
        <v>2.125</v>
      </c>
      <c r="I77" s="25">
        <v>1</v>
      </c>
    </row>
    <row r="78" spans="1:9" ht="15">
      <c r="A78" t="str">
        <f t="shared" si="1"/>
        <v>Dimitrije Jovanović</v>
      </c>
      <c r="B78" s="18">
        <v>74</v>
      </c>
      <c r="C78" s="19">
        <v>12</v>
      </c>
      <c r="D78" s="95" t="s">
        <v>142</v>
      </c>
      <c r="E78" s="96" t="s">
        <v>143</v>
      </c>
      <c r="F78" s="97" t="s">
        <v>107</v>
      </c>
      <c r="G78" s="23">
        <v>15.8</v>
      </c>
      <c r="H78" s="58">
        <v>1.975</v>
      </c>
      <c r="I78" s="25">
        <v>1</v>
      </c>
    </row>
    <row r="79" spans="1:9" ht="15">
      <c r="A79" t="str">
        <f t="shared" si="1"/>
        <v>Marko Luščić</v>
      </c>
      <c r="B79" s="18">
        <v>75</v>
      </c>
      <c r="C79" s="19">
        <v>13</v>
      </c>
      <c r="D79" s="95" t="s">
        <v>144</v>
      </c>
      <c r="E79" s="96" t="s">
        <v>70</v>
      </c>
      <c r="F79" s="104" t="s">
        <v>145</v>
      </c>
      <c r="G79" s="23">
        <v>15</v>
      </c>
      <c r="H79" s="58">
        <v>1.875</v>
      </c>
      <c r="I79" s="25">
        <v>1</v>
      </c>
    </row>
    <row r="80" spans="1:9" ht="15">
      <c r="A80" t="str">
        <f t="shared" si="1"/>
        <v>Primož Arhar</v>
      </c>
      <c r="B80" s="18">
        <v>76</v>
      </c>
      <c r="C80" s="19">
        <v>14</v>
      </c>
      <c r="D80" s="82" t="s">
        <v>29</v>
      </c>
      <c r="E80" s="101" t="s">
        <v>93</v>
      </c>
      <c r="F80" s="32"/>
      <c r="G80" s="23">
        <v>14.6</v>
      </c>
      <c r="H80" s="58">
        <v>1.825</v>
      </c>
      <c r="I80" s="25">
        <v>1</v>
      </c>
    </row>
    <row r="81" spans="1:9" ht="15">
      <c r="A81" t="str">
        <f t="shared" si="1"/>
        <v>Goran Nedić</v>
      </c>
      <c r="B81" s="18">
        <v>77</v>
      </c>
      <c r="C81" s="19">
        <v>1</v>
      </c>
      <c r="D81" s="80" t="s">
        <v>146</v>
      </c>
      <c r="E81" s="72" t="s">
        <v>38</v>
      </c>
      <c r="F81" s="73"/>
      <c r="G81" s="23">
        <v>14.5</v>
      </c>
      <c r="H81" s="58">
        <v>1.8125</v>
      </c>
      <c r="I81" s="25">
        <v>1</v>
      </c>
    </row>
    <row r="82" spans="1:9" ht="15">
      <c r="A82" t="str">
        <f t="shared" si="1"/>
        <v>Franc Langus</v>
      </c>
      <c r="B82" s="18">
        <v>78</v>
      </c>
      <c r="C82" s="19">
        <v>14</v>
      </c>
      <c r="D82" s="79" t="s">
        <v>147</v>
      </c>
      <c r="E82" s="76" t="s">
        <v>148</v>
      </c>
      <c r="F82" s="22" t="s">
        <v>34</v>
      </c>
      <c r="G82" s="23">
        <v>13.5</v>
      </c>
      <c r="H82" s="58">
        <v>1.6875</v>
      </c>
      <c r="I82" s="25">
        <v>1</v>
      </c>
    </row>
    <row r="83" spans="1:9" ht="15">
      <c r="A83" t="str">
        <f t="shared" si="1"/>
        <v>Markus Waldner</v>
      </c>
      <c r="B83" s="18">
        <v>78</v>
      </c>
      <c r="C83" s="19">
        <v>14</v>
      </c>
      <c r="D83" s="85" t="s">
        <v>149</v>
      </c>
      <c r="E83" s="86" t="s">
        <v>150</v>
      </c>
      <c r="F83" s="87" t="s">
        <v>134</v>
      </c>
      <c r="G83" s="23">
        <v>13.5</v>
      </c>
      <c r="H83" s="58">
        <v>1.6875</v>
      </c>
      <c r="I83" s="25">
        <v>1</v>
      </c>
    </row>
    <row r="84" spans="1:9" ht="15">
      <c r="A84" t="str">
        <f t="shared" si="1"/>
        <v>Rok Poropat</v>
      </c>
      <c r="B84" s="33">
        <v>80</v>
      </c>
      <c r="C84" s="34">
        <v>14</v>
      </c>
      <c r="D84" s="114" t="s">
        <v>151</v>
      </c>
      <c r="E84" s="115" t="s">
        <v>27</v>
      </c>
      <c r="F84" s="116"/>
      <c r="G84" s="38">
        <v>13.4</v>
      </c>
      <c r="H84" s="63">
        <v>1.675</v>
      </c>
      <c r="I84" s="40">
        <v>1</v>
      </c>
    </row>
    <row r="85" spans="1:9" ht="15">
      <c r="A85" t="str">
        <f t="shared" si="1"/>
        <v>Aljaž Grah</v>
      </c>
      <c r="B85" s="64">
        <v>81</v>
      </c>
      <c r="C85" s="65">
        <v>14</v>
      </c>
      <c r="D85" s="117" t="s">
        <v>152</v>
      </c>
      <c r="E85" s="93" t="s">
        <v>42</v>
      </c>
      <c r="F85" s="118"/>
      <c r="G85" s="69">
        <v>12.75</v>
      </c>
      <c r="H85" s="70">
        <v>1.59375</v>
      </c>
      <c r="I85" s="57">
        <v>1</v>
      </c>
    </row>
    <row r="86" spans="1:9" ht="15">
      <c r="A86" t="str">
        <f t="shared" si="1"/>
        <v>Boris Marič</v>
      </c>
      <c r="B86" s="64">
        <v>81</v>
      </c>
      <c r="C86" s="65">
        <v>14</v>
      </c>
      <c r="D86" s="78" t="s">
        <v>153</v>
      </c>
      <c r="E86" s="119" t="s">
        <v>154</v>
      </c>
      <c r="F86" s="43"/>
      <c r="G86" s="69">
        <v>12.75</v>
      </c>
      <c r="H86" s="70">
        <v>1.59375</v>
      </c>
      <c r="I86" s="57">
        <v>1</v>
      </c>
    </row>
    <row r="87" spans="1:9" ht="15">
      <c r="A87" t="str">
        <f t="shared" si="1"/>
        <v>Samo Jeraj</v>
      </c>
      <c r="B87" s="18">
        <v>83</v>
      </c>
      <c r="C87" s="19">
        <v>-25</v>
      </c>
      <c r="D87" s="79" t="s">
        <v>155</v>
      </c>
      <c r="E87" s="76" t="s">
        <v>156</v>
      </c>
      <c r="F87" s="22" t="s">
        <v>18</v>
      </c>
      <c r="G87" s="23">
        <v>12</v>
      </c>
      <c r="H87" s="58">
        <v>1.5</v>
      </c>
      <c r="I87" s="25">
        <v>1</v>
      </c>
    </row>
    <row r="88" spans="1:9" ht="15">
      <c r="A88" t="str">
        <f t="shared" si="1"/>
        <v>Tomas  Maringer</v>
      </c>
      <c r="B88" s="18">
        <v>83</v>
      </c>
      <c r="C88" s="19">
        <v>15</v>
      </c>
      <c r="D88" s="120" t="s">
        <v>157</v>
      </c>
      <c r="E88" s="121" t="s">
        <v>158</v>
      </c>
      <c r="F88" s="97" t="s">
        <v>159</v>
      </c>
      <c r="G88" s="23">
        <v>12</v>
      </c>
      <c r="H88" s="58">
        <v>1.5</v>
      </c>
      <c r="I88" s="25">
        <v>1</v>
      </c>
    </row>
    <row r="89" spans="1:9" ht="15">
      <c r="A89" t="str">
        <f t="shared" si="1"/>
        <v>Aleš Kavčič</v>
      </c>
      <c r="B89" s="18">
        <v>85</v>
      </c>
      <c r="C89" s="19">
        <v>16</v>
      </c>
      <c r="D89" s="80" t="s">
        <v>160</v>
      </c>
      <c r="E89" s="122" t="s">
        <v>30</v>
      </c>
      <c r="F89" s="73"/>
      <c r="G89" s="23">
        <v>11.65</v>
      </c>
      <c r="H89" s="58">
        <v>1.45625</v>
      </c>
      <c r="I89" s="25">
        <v>1</v>
      </c>
    </row>
    <row r="90" spans="1:9" ht="15">
      <c r="A90" t="str">
        <f t="shared" si="1"/>
        <v>Semir Durovič</v>
      </c>
      <c r="B90" s="18">
        <v>86</v>
      </c>
      <c r="C90" s="19">
        <v>17</v>
      </c>
      <c r="D90" s="80" t="s">
        <v>161</v>
      </c>
      <c r="E90" s="72" t="s">
        <v>162</v>
      </c>
      <c r="F90" s="73"/>
      <c r="G90" s="23">
        <v>11.25</v>
      </c>
      <c r="H90" s="58">
        <v>1.40625</v>
      </c>
      <c r="I90" s="25">
        <v>1</v>
      </c>
    </row>
    <row r="91" spans="1:9" ht="15">
      <c r="A91" t="str">
        <f t="shared" si="1"/>
        <v>Dejan Povoden</v>
      </c>
      <c r="B91" s="18">
        <v>86</v>
      </c>
      <c r="C91" s="19">
        <v>17</v>
      </c>
      <c r="D91" s="82" t="s">
        <v>163</v>
      </c>
      <c r="E91" s="29" t="s">
        <v>164</v>
      </c>
      <c r="F91" s="30" t="s">
        <v>28</v>
      </c>
      <c r="G91" s="23">
        <v>11.25</v>
      </c>
      <c r="H91" s="58">
        <v>1.40625</v>
      </c>
      <c r="I91" s="25">
        <v>1</v>
      </c>
    </row>
    <row r="92" spans="1:9" ht="15">
      <c r="A92" t="str">
        <f t="shared" si="1"/>
        <v>Matej Zimšek</v>
      </c>
      <c r="B92" s="18">
        <v>88</v>
      </c>
      <c r="C92" s="19">
        <v>17</v>
      </c>
      <c r="D92" s="80" t="s">
        <v>165</v>
      </c>
      <c r="E92" s="72" t="s">
        <v>125</v>
      </c>
      <c r="F92" s="73"/>
      <c r="G92" s="23">
        <v>11</v>
      </c>
      <c r="H92" s="58">
        <v>1.375</v>
      </c>
      <c r="I92" s="25">
        <v>1</v>
      </c>
    </row>
    <row r="93" spans="1:9" ht="15">
      <c r="A93" t="str">
        <f t="shared" si="1"/>
        <v>Drago Jeseničnik</v>
      </c>
      <c r="B93" s="18">
        <v>89</v>
      </c>
      <c r="C93" s="19">
        <v>17</v>
      </c>
      <c r="D93" s="123" t="s">
        <v>166</v>
      </c>
      <c r="E93" s="124" t="s">
        <v>167</v>
      </c>
      <c r="F93" s="125"/>
      <c r="G93" s="23">
        <v>10.5</v>
      </c>
      <c r="H93" s="58">
        <v>1.3125</v>
      </c>
      <c r="I93" s="25">
        <v>1</v>
      </c>
    </row>
    <row r="94" spans="1:9" ht="15">
      <c r="A94" t="str">
        <f t="shared" si="1"/>
        <v>Mulej Jože</v>
      </c>
      <c r="B94" s="33">
        <v>90</v>
      </c>
      <c r="C94" s="34">
        <v>17</v>
      </c>
      <c r="D94" s="126" t="s">
        <v>168</v>
      </c>
      <c r="E94" s="127" t="s">
        <v>169</v>
      </c>
      <c r="F94" s="128"/>
      <c r="G94" s="38">
        <v>10.25</v>
      </c>
      <c r="H94" s="63">
        <v>1.28125</v>
      </c>
      <c r="I94" s="53">
        <v>1</v>
      </c>
    </row>
    <row r="95" spans="1:9" ht="15">
      <c r="A95" t="str">
        <f t="shared" si="1"/>
        <v>Danilo Štampfer</v>
      </c>
      <c r="B95" s="64">
        <v>90</v>
      </c>
      <c r="C95" s="65">
        <v>17</v>
      </c>
      <c r="D95" s="129" t="s">
        <v>170</v>
      </c>
      <c r="E95" s="93" t="s">
        <v>171</v>
      </c>
      <c r="F95" s="118"/>
      <c r="G95" s="69">
        <v>10.25</v>
      </c>
      <c r="H95" s="70">
        <v>1.28125</v>
      </c>
      <c r="I95" s="57">
        <v>1</v>
      </c>
    </row>
    <row r="96" spans="1:9" ht="15">
      <c r="A96" t="str">
        <f t="shared" si="1"/>
        <v>David Lenar</v>
      </c>
      <c r="B96" s="64">
        <v>92</v>
      </c>
      <c r="C96" s="65">
        <v>18</v>
      </c>
      <c r="D96" s="130" t="s">
        <v>172</v>
      </c>
      <c r="E96" s="131" t="s">
        <v>48</v>
      </c>
      <c r="F96" s="132"/>
      <c r="G96" s="69">
        <v>9.825</v>
      </c>
      <c r="H96" s="70">
        <v>1.228125</v>
      </c>
      <c r="I96" s="57">
        <v>1</v>
      </c>
    </row>
    <row r="97" spans="1:9" ht="15">
      <c r="A97" t="str">
        <f t="shared" si="1"/>
        <v>Rok Libenšek</v>
      </c>
      <c r="B97" s="64">
        <v>92</v>
      </c>
      <c r="C97" s="65">
        <v>18</v>
      </c>
      <c r="D97" s="133" t="s">
        <v>173</v>
      </c>
      <c r="E97" s="134" t="s">
        <v>27</v>
      </c>
      <c r="F97" s="113" t="s">
        <v>45</v>
      </c>
      <c r="G97" s="69">
        <v>9.825</v>
      </c>
      <c r="H97" s="70">
        <v>1.228125</v>
      </c>
      <c r="I97" s="57">
        <v>1</v>
      </c>
    </row>
    <row r="98" spans="1:9" ht="15">
      <c r="A98" t="str">
        <f t="shared" si="1"/>
        <v>Boštjan Marolt</v>
      </c>
      <c r="B98" s="18">
        <v>92</v>
      </c>
      <c r="C98" s="19">
        <v>18</v>
      </c>
      <c r="D98" s="79" t="s">
        <v>174</v>
      </c>
      <c r="E98" s="135" t="s">
        <v>36</v>
      </c>
      <c r="F98" s="22"/>
      <c r="G98" s="23">
        <v>9.825</v>
      </c>
      <c r="H98" s="58">
        <v>1.228125</v>
      </c>
      <c r="I98" s="25">
        <v>1</v>
      </c>
    </row>
    <row r="99" spans="1:9" ht="15">
      <c r="A99" t="str">
        <f t="shared" si="1"/>
        <v>Matej Topolnik</v>
      </c>
      <c r="B99" s="18">
        <v>92</v>
      </c>
      <c r="C99" s="19">
        <v>18</v>
      </c>
      <c r="D99" s="83" t="s">
        <v>175</v>
      </c>
      <c r="E99" s="72" t="s">
        <v>125</v>
      </c>
      <c r="F99" s="84"/>
      <c r="G99" s="23">
        <v>9.825</v>
      </c>
      <c r="H99" s="58">
        <v>1.228125</v>
      </c>
      <c r="I99" s="25">
        <v>1</v>
      </c>
    </row>
    <row r="100" spans="1:9" ht="15">
      <c r="A100" t="str">
        <f t="shared" si="1"/>
        <v>David Tušar</v>
      </c>
      <c r="B100" s="18">
        <v>92</v>
      </c>
      <c r="C100" s="19">
        <v>18</v>
      </c>
      <c r="D100" s="82" t="s">
        <v>176</v>
      </c>
      <c r="E100" s="44" t="s">
        <v>48</v>
      </c>
      <c r="F100" s="32" t="s">
        <v>45</v>
      </c>
      <c r="G100" s="23">
        <v>9.825</v>
      </c>
      <c r="H100" s="58">
        <v>1.228125</v>
      </c>
      <c r="I100" s="25">
        <v>1</v>
      </c>
    </row>
    <row r="101" spans="1:9" ht="15">
      <c r="A101" t="str">
        <f t="shared" si="1"/>
        <v>Aleš Merčun</v>
      </c>
      <c r="B101" s="18">
        <v>97</v>
      </c>
      <c r="C101" s="19">
        <v>18</v>
      </c>
      <c r="D101" s="82" t="s">
        <v>177</v>
      </c>
      <c r="E101" s="44" t="s">
        <v>30</v>
      </c>
      <c r="F101" s="32" t="s">
        <v>18</v>
      </c>
      <c r="G101" s="23">
        <v>9.6125</v>
      </c>
      <c r="H101" s="58">
        <v>1.2015625</v>
      </c>
      <c r="I101" s="25">
        <v>1</v>
      </c>
    </row>
    <row r="102" spans="1:9" ht="15">
      <c r="A102" t="str">
        <f t="shared" si="1"/>
        <v>Grega Kozamernik</v>
      </c>
      <c r="B102" s="18">
        <v>98</v>
      </c>
      <c r="C102" s="19">
        <v>18</v>
      </c>
      <c r="D102" s="136" t="s">
        <v>178</v>
      </c>
      <c r="E102" s="137" t="s">
        <v>85</v>
      </c>
      <c r="F102" s="22" t="s">
        <v>34</v>
      </c>
      <c r="G102" s="23">
        <v>9.4</v>
      </c>
      <c r="H102" s="58">
        <v>1.175</v>
      </c>
      <c r="I102" s="25">
        <v>1</v>
      </c>
    </row>
    <row r="103" spans="1:9" ht="15">
      <c r="A103" t="str">
        <f t="shared" si="1"/>
        <v>Nino Pirtovšek</v>
      </c>
      <c r="B103" s="18">
        <v>98</v>
      </c>
      <c r="C103" s="19">
        <v>18</v>
      </c>
      <c r="D103" s="102" t="s">
        <v>179</v>
      </c>
      <c r="E103" s="138" t="s">
        <v>180</v>
      </c>
      <c r="F103" s="30" t="s">
        <v>28</v>
      </c>
      <c r="G103" s="23">
        <v>9.4</v>
      </c>
      <c r="H103" s="58">
        <v>1.175</v>
      </c>
      <c r="I103" s="25">
        <v>1</v>
      </c>
    </row>
    <row r="104" spans="1:9" ht="15">
      <c r="A104" t="str">
        <f t="shared" si="1"/>
        <v>Edin Mutić</v>
      </c>
      <c r="B104" s="48">
        <v>100</v>
      </c>
      <c r="C104" s="49">
        <v>18</v>
      </c>
      <c r="D104" s="139" t="s">
        <v>181</v>
      </c>
      <c r="E104" s="140" t="s">
        <v>182</v>
      </c>
      <c r="F104" s="141" t="s">
        <v>45</v>
      </c>
      <c r="G104" s="51">
        <v>9.1875</v>
      </c>
      <c r="H104" s="142">
        <v>1.1484375</v>
      </c>
      <c r="I104" s="143">
        <v>1</v>
      </c>
    </row>
    <row r="105" spans="1:9" ht="15">
      <c r="A105" t="str">
        <f t="shared" si="1"/>
        <v>Milan Todorovič</v>
      </c>
      <c r="B105" s="10">
        <v>101</v>
      </c>
      <c r="C105" s="11">
        <v>18</v>
      </c>
      <c r="D105" s="144" t="s">
        <v>183</v>
      </c>
      <c r="E105" s="145" t="s">
        <v>184</v>
      </c>
      <c r="F105" s="146"/>
      <c r="G105" s="15">
        <v>8.975</v>
      </c>
      <c r="H105" s="56">
        <v>1.121875</v>
      </c>
      <c r="I105" s="17">
        <v>1</v>
      </c>
    </row>
    <row r="106" spans="1:9" ht="15">
      <c r="A106" t="str">
        <f t="shared" si="1"/>
        <v>Tomaž Vaupotič</v>
      </c>
      <c r="B106" s="18">
        <v>101</v>
      </c>
      <c r="C106" s="19">
        <v>-18</v>
      </c>
      <c r="D106" s="80" t="s">
        <v>185</v>
      </c>
      <c r="E106" s="99" t="s">
        <v>20</v>
      </c>
      <c r="F106" s="73"/>
      <c r="G106" s="23">
        <v>8.975</v>
      </c>
      <c r="H106" s="58">
        <v>1.121875</v>
      </c>
      <c r="I106" s="25">
        <v>1</v>
      </c>
    </row>
    <row r="107" spans="1:9" ht="15">
      <c r="A107" t="str">
        <f t="shared" si="1"/>
        <v>Robert Holzapfel</v>
      </c>
      <c r="B107" s="18">
        <v>103</v>
      </c>
      <c r="C107" s="19">
        <v>19</v>
      </c>
      <c r="D107" s="85" t="s">
        <v>186</v>
      </c>
      <c r="E107" s="86" t="s">
        <v>187</v>
      </c>
      <c r="F107" s="87" t="s">
        <v>134</v>
      </c>
      <c r="G107" s="23">
        <v>8.55</v>
      </c>
      <c r="H107" s="58">
        <v>1.06875</v>
      </c>
      <c r="I107" s="25">
        <v>1</v>
      </c>
    </row>
    <row r="108" spans="1:9" ht="15">
      <c r="A108" t="str">
        <f t="shared" si="1"/>
        <v>Jaka Vidmar</v>
      </c>
      <c r="B108" s="18">
        <v>103</v>
      </c>
      <c r="C108" s="19">
        <v>19</v>
      </c>
      <c r="D108" s="123" t="s">
        <v>110</v>
      </c>
      <c r="E108" s="124" t="s">
        <v>117</v>
      </c>
      <c r="F108" s="125"/>
      <c r="G108" s="23">
        <v>8.55</v>
      </c>
      <c r="H108" s="58">
        <v>1.06875</v>
      </c>
      <c r="I108" s="25">
        <v>1</v>
      </c>
    </row>
    <row r="109" spans="1:9" ht="15">
      <c r="A109" t="str">
        <f t="shared" si="1"/>
        <v>Fidan Latifi</v>
      </c>
      <c r="B109" s="18">
        <v>105</v>
      </c>
      <c r="C109" s="19">
        <v>19</v>
      </c>
      <c r="D109" s="123" t="s">
        <v>188</v>
      </c>
      <c r="E109" s="124" t="s">
        <v>189</v>
      </c>
      <c r="F109" s="125"/>
      <c r="G109" s="23">
        <v>8.125</v>
      </c>
      <c r="H109" s="58">
        <v>1.015625</v>
      </c>
      <c r="I109" s="25">
        <v>1</v>
      </c>
    </row>
    <row r="110" spans="1:9" ht="15">
      <c r="A110" t="str">
        <f t="shared" si="1"/>
        <v>Dušan Kajba</v>
      </c>
      <c r="B110" s="18">
        <v>106</v>
      </c>
      <c r="C110" s="19">
        <v>5</v>
      </c>
      <c r="D110" s="82" t="s">
        <v>190</v>
      </c>
      <c r="E110" s="47" t="s">
        <v>119</v>
      </c>
      <c r="F110" s="30" t="s">
        <v>45</v>
      </c>
      <c r="G110" s="23">
        <v>7.91</v>
      </c>
      <c r="H110" s="58">
        <v>0.98875</v>
      </c>
      <c r="I110" s="25">
        <v>1</v>
      </c>
    </row>
    <row r="111" spans="1:9" ht="15">
      <c r="A111" t="str">
        <f t="shared" si="1"/>
        <v>Matic Vengušt</v>
      </c>
      <c r="B111" s="18">
        <v>106</v>
      </c>
      <c r="C111" s="19">
        <v>5</v>
      </c>
      <c r="D111" s="98" t="s">
        <v>191</v>
      </c>
      <c r="E111" s="72" t="s">
        <v>113</v>
      </c>
      <c r="F111" s="147"/>
      <c r="G111" s="23">
        <v>7.91</v>
      </c>
      <c r="H111" s="58">
        <v>0.98875</v>
      </c>
      <c r="I111" s="25">
        <v>1</v>
      </c>
    </row>
    <row r="112" spans="1:9" ht="15">
      <c r="A112" t="str">
        <f t="shared" si="1"/>
        <v>Žiga Janškovec</v>
      </c>
      <c r="B112" s="18">
        <v>108</v>
      </c>
      <c r="C112" s="19">
        <v>17</v>
      </c>
      <c r="D112" s="123" t="s">
        <v>192</v>
      </c>
      <c r="E112" s="124" t="s">
        <v>193</v>
      </c>
      <c r="F112" s="125"/>
      <c r="G112" s="23">
        <v>7.7</v>
      </c>
      <c r="H112" s="58">
        <v>0.9625</v>
      </c>
      <c r="I112" s="25">
        <v>1</v>
      </c>
    </row>
    <row r="113" spans="1:9" ht="15">
      <c r="A113" t="str">
        <f t="shared" si="1"/>
        <v>Blaž Lazar</v>
      </c>
      <c r="B113" s="18">
        <v>109</v>
      </c>
      <c r="C113" s="19">
        <v>17</v>
      </c>
      <c r="D113" s="123" t="s">
        <v>194</v>
      </c>
      <c r="E113" s="124" t="s">
        <v>64</v>
      </c>
      <c r="F113" s="125"/>
      <c r="G113" s="23">
        <v>7.275</v>
      </c>
      <c r="H113" s="58">
        <v>0.909375</v>
      </c>
      <c r="I113" s="25">
        <v>1</v>
      </c>
    </row>
    <row r="114" spans="1:9" ht="15">
      <c r="A114" t="str">
        <f t="shared" si="1"/>
        <v>Domen Livk</v>
      </c>
      <c r="B114" s="33">
        <v>110</v>
      </c>
      <c r="C114" s="34">
        <v>-21</v>
      </c>
      <c r="D114" s="148" t="s">
        <v>195</v>
      </c>
      <c r="E114" s="149" t="s">
        <v>196</v>
      </c>
      <c r="F114" s="150" t="s">
        <v>31</v>
      </c>
      <c r="G114" s="38">
        <v>7.2</v>
      </c>
      <c r="H114" s="63">
        <v>0.9</v>
      </c>
      <c r="I114" s="53">
        <v>1</v>
      </c>
    </row>
    <row r="115" spans="1:9" ht="15">
      <c r="A115" t="str">
        <f t="shared" si="1"/>
        <v>Tomislav Majcenič</v>
      </c>
      <c r="B115" s="64">
        <v>111</v>
      </c>
      <c r="C115" s="11">
        <v>16</v>
      </c>
      <c r="D115" s="117" t="s">
        <v>197</v>
      </c>
      <c r="E115" s="151" t="s">
        <v>198</v>
      </c>
      <c r="F115" s="118"/>
      <c r="G115" s="69">
        <v>7.075</v>
      </c>
      <c r="H115" s="70">
        <v>0.884375</v>
      </c>
      <c r="I115" s="57">
        <v>1</v>
      </c>
    </row>
    <row r="116" spans="1:9" ht="15">
      <c r="A116" t="str">
        <f t="shared" si="1"/>
        <v> </v>
      </c>
      <c r="B116" s="18"/>
      <c r="C116" s="19"/>
      <c r="D116" s="123"/>
      <c r="E116" s="124"/>
      <c r="F116" s="125"/>
      <c r="G116" s="23"/>
      <c r="H116" s="58"/>
      <c r="I116" s="25"/>
    </row>
    <row r="117" spans="1:9" ht="15">
      <c r="A117" t="str">
        <f t="shared" si="1"/>
        <v> </v>
      </c>
      <c r="B117" s="152"/>
      <c r="C117" s="153"/>
      <c r="D117" s="154"/>
      <c r="E117" s="155"/>
      <c r="F117" s="91"/>
      <c r="G117" s="156"/>
      <c r="H117" s="157"/>
      <c r="I117" s="53"/>
    </row>
    <row r="118" spans="1:9" ht="15">
      <c r="A118" t="str">
        <f t="shared" si="1"/>
        <v> </v>
      </c>
      <c r="B118" s="18"/>
      <c r="C118" s="19"/>
      <c r="D118" s="80"/>
      <c r="E118" s="109"/>
      <c r="F118" s="100"/>
      <c r="G118" s="23"/>
      <c r="H118" s="58"/>
      <c r="I118" s="25"/>
    </row>
    <row r="119" spans="1:9" ht="15">
      <c r="A119" t="str">
        <f t="shared" si="1"/>
        <v> </v>
      </c>
      <c r="B119" s="18"/>
      <c r="C119" s="19"/>
      <c r="D119" s="80"/>
      <c r="E119" s="99"/>
      <c r="F119" s="73"/>
      <c r="G119" s="23"/>
      <c r="H119" s="58"/>
      <c r="I119" s="25"/>
    </row>
    <row r="120" spans="1:9" ht="15">
      <c r="A120" t="str">
        <f t="shared" si="1"/>
        <v> </v>
      </c>
      <c r="B120" s="18"/>
      <c r="C120" s="19"/>
      <c r="D120" s="80"/>
      <c r="E120" s="109"/>
      <c r="F120" s="100"/>
      <c r="G120" s="23"/>
      <c r="H120" s="58"/>
      <c r="I120" s="25"/>
    </row>
    <row r="121" spans="1:9" ht="15">
      <c r="A121" t="str">
        <f t="shared" si="1"/>
        <v> </v>
      </c>
      <c r="B121" s="158"/>
      <c r="C121" s="159"/>
      <c r="D121" s="160"/>
      <c r="E121" s="161"/>
      <c r="F121" s="162"/>
      <c r="G121" s="163"/>
      <c r="H121" s="164"/>
      <c r="I121" s="162"/>
    </row>
    <row r="122" spans="1:9" ht="15">
      <c r="A122" t="str">
        <f t="shared" si="1"/>
        <v> </v>
      </c>
      <c r="B122" s="158"/>
      <c r="C122" s="159"/>
      <c r="D122" s="160"/>
      <c r="E122" s="161"/>
      <c r="F122" s="162"/>
      <c r="G122" s="163"/>
      <c r="H122" s="164"/>
      <c r="I122" s="162"/>
    </row>
    <row r="123" spans="1:8" ht="18">
      <c r="A123" t="str">
        <f t="shared" si="1"/>
        <v> </v>
      </c>
      <c r="B123" s="260" t="s">
        <v>199</v>
      </c>
      <c r="C123" s="260"/>
      <c r="D123" s="260"/>
      <c r="H123" s="3">
        <v>41395</v>
      </c>
    </row>
    <row r="124" ht="15">
      <c r="A124" t="str">
        <f t="shared" si="1"/>
        <v> </v>
      </c>
    </row>
    <row r="125" spans="1:9" ht="24">
      <c r="A125" t="str">
        <f t="shared" si="1"/>
        <v>Ime Priimek</v>
      </c>
      <c r="B125" s="5" t="s">
        <v>2</v>
      </c>
      <c r="C125" s="6" t="s">
        <v>3</v>
      </c>
      <c r="D125" s="5" t="s">
        <v>4</v>
      </c>
      <c r="E125" s="5" t="s">
        <v>5</v>
      </c>
      <c r="F125" s="5" t="s">
        <v>6</v>
      </c>
      <c r="G125" s="167" t="s">
        <v>7</v>
      </c>
      <c r="H125" s="8" t="s">
        <v>8</v>
      </c>
      <c r="I125" s="9" t="s">
        <v>9</v>
      </c>
    </row>
    <row r="126" spans="1:9" ht="15">
      <c r="A126" t="str">
        <f t="shared" si="1"/>
        <v>Pia Erjavec</v>
      </c>
      <c r="B126" s="168">
        <v>1</v>
      </c>
      <c r="C126" s="11">
        <v>1</v>
      </c>
      <c r="D126" s="169" t="s">
        <v>200</v>
      </c>
      <c r="E126" s="170" t="s">
        <v>201</v>
      </c>
      <c r="F126" s="171" t="s">
        <v>34</v>
      </c>
      <c r="G126" s="15">
        <v>186.975</v>
      </c>
      <c r="H126" s="172">
        <v>21.871875</v>
      </c>
      <c r="I126" s="17">
        <v>9</v>
      </c>
    </row>
    <row r="127" spans="1:9" ht="15">
      <c r="A127" t="str">
        <f t="shared" si="1"/>
        <v>Nada Bambič</v>
      </c>
      <c r="B127" s="173">
        <v>2</v>
      </c>
      <c r="C127" s="19">
        <v>-1</v>
      </c>
      <c r="D127" s="174" t="s">
        <v>202</v>
      </c>
      <c r="E127" s="175" t="s">
        <v>203</v>
      </c>
      <c r="F127" s="176" t="s">
        <v>18</v>
      </c>
      <c r="G127" s="23">
        <v>163.125</v>
      </c>
      <c r="H127" s="177">
        <v>20.390625</v>
      </c>
      <c r="I127" s="25">
        <v>7</v>
      </c>
    </row>
    <row r="128" spans="1:9" ht="15">
      <c r="A128" t="str">
        <f t="shared" si="1"/>
        <v>Sara Rojnik</v>
      </c>
      <c r="B128" s="173">
        <v>3</v>
      </c>
      <c r="C128" s="19">
        <v>1</v>
      </c>
      <c r="D128" s="174" t="s">
        <v>204</v>
      </c>
      <c r="E128" s="178" t="s">
        <v>205</v>
      </c>
      <c r="F128" s="176" t="s">
        <v>25</v>
      </c>
      <c r="G128" s="23">
        <v>140.10000000000002</v>
      </c>
      <c r="H128" s="177">
        <v>17.5125</v>
      </c>
      <c r="I128" s="25">
        <v>8</v>
      </c>
    </row>
    <row r="129" spans="1:9" ht="15">
      <c r="A129" t="str">
        <f t="shared" si="1"/>
        <v>Pija Brglez</v>
      </c>
      <c r="B129" s="173">
        <v>4</v>
      </c>
      <c r="C129" s="179">
        <v>-1</v>
      </c>
      <c r="D129" s="180" t="s">
        <v>71</v>
      </c>
      <c r="E129" s="181" t="s">
        <v>206</v>
      </c>
      <c r="F129" s="182" t="s">
        <v>28</v>
      </c>
      <c r="G129" s="23">
        <v>113.25</v>
      </c>
      <c r="H129" s="58">
        <v>14.15625</v>
      </c>
      <c r="I129" s="25">
        <v>6</v>
      </c>
    </row>
    <row r="130" spans="1:9" ht="15">
      <c r="A130" t="str">
        <f t="shared" si="1"/>
        <v>Tina Prevodnik</v>
      </c>
      <c r="B130" s="173">
        <v>5</v>
      </c>
      <c r="C130" s="179">
        <v>0</v>
      </c>
      <c r="D130" s="183" t="s">
        <v>207</v>
      </c>
      <c r="E130" s="184" t="s">
        <v>208</v>
      </c>
      <c r="F130" s="185" t="s">
        <v>31</v>
      </c>
      <c r="G130" s="23">
        <v>101</v>
      </c>
      <c r="H130" s="58">
        <v>12.625</v>
      </c>
      <c r="I130" s="25">
        <v>6</v>
      </c>
    </row>
    <row r="131" spans="1:9" ht="15">
      <c r="A131" t="str">
        <f t="shared" si="1"/>
        <v>Nina Kustec</v>
      </c>
      <c r="B131" s="173">
        <v>6</v>
      </c>
      <c r="C131" s="179">
        <v>6</v>
      </c>
      <c r="D131" s="186" t="s">
        <v>111</v>
      </c>
      <c r="E131" s="187" t="s">
        <v>209</v>
      </c>
      <c r="F131" s="188" t="s">
        <v>31</v>
      </c>
      <c r="G131" s="23">
        <v>61</v>
      </c>
      <c r="H131" s="58">
        <v>7.625</v>
      </c>
      <c r="I131" s="25">
        <v>4</v>
      </c>
    </row>
    <row r="132" spans="1:9" ht="15">
      <c r="A132" t="str">
        <f t="shared" si="1"/>
        <v>Tina Jurič</v>
      </c>
      <c r="B132" s="173">
        <v>7</v>
      </c>
      <c r="C132" s="179">
        <v>9</v>
      </c>
      <c r="D132" s="189" t="s">
        <v>210</v>
      </c>
      <c r="E132" s="190" t="s">
        <v>208</v>
      </c>
      <c r="F132" s="191"/>
      <c r="G132" s="23">
        <v>59</v>
      </c>
      <c r="H132" s="58">
        <v>7.375</v>
      </c>
      <c r="I132" s="25">
        <v>4</v>
      </c>
    </row>
    <row r="133" spans="1:9" ht="15">
      <c r="A133" t="str">
        <f t="shared" si="1"/>
        <v>Maša Zdovc</v>
      </c>
      <c r="B133" s="173">
        <v>8</v>
      </c>
      <c r="C133" s="179">
        <v>7</v>
      </c>
      <c r="D133" s="186" t="s">
        <v>211</v>
      </c>
      <c r="E133" s="187" t="s">
        <v>212</v>
      </c>
      <c r="F133" s="188" t="s">
        <v>31</v>
      </c>
      <c r="G133" s="23">
        <v>56.6125</v>
      </c>
      <c r="H133" s="58">
        <v>7.0765625</v>
      </c>
      <c r="I133" s="25">
        <v>4</v>
      </c>
    </row>
    <row r="134" spans="1:9" ht="15">
      <c r="A134" t="str">
        <f aca="true" t="shared" si="2" ref="A134:A175">E134&amp;" "&amp;D134</f>
        <v>Andreja Kovač</v>
      </c>
      <c r="B134" s="173">
        <v>9</v>
      </c>
      <c r="C134" s="179">
        <v>-3</v>
      </c>
      <c r="D134" s="186" t="s">
        <v>213</v>
      </c>
      <c r="E134" s="192" t="s">
        <v>214</v>
      </c>
      <c r="F134" s="193" t="s">
        <v>25</v>
      </c>
      <c r="G134" s="23">
        <v>54.8625</v>
      </c>
      <c r="H134" s="58">
        <v>6.8578125</v>
      </c>
      <c r="I134" s="25">
        <v>4</v>
      </c>
    </row>
    <row r="135" spans="1:9" ht="15">
      <c r="A135" t="str">
        <f t="shared" si="2"/>
        <v>Sara Hafner</v>
      </c>
      <c r="B135" s="194">
        <v>10</v>
      </c>
      <c r="C135" s="195">
        <v>1</v>
      </c>
      <c r="D135" s="196" t="s">
        <v>80</v>
      </c>
      <c r="E135" s="197" t="s">
        <v>205</v>
      </c>
      <c r="F135" s="198" t="s">
        <v>31</v>
      </c>
      <c r="G135" s="38">
        <v>52.5</v>
      </c>
      <c r="H135" s="63">
        <v>6.5625</v>
      </c>
      <c r="I135" s="40">
        <v>4</v>
      </c>
    </row>
    <row r="136" spans="1:9" ht="15">
      <c r="A136" t="str">
        <f t="shared" si="2"/>
        <v>Ksenija Kmetič</v>
      </c>
      <c r="B136" s="199">
        <v>11</v>
      </c>
      <c r="C136" s="200">
        <v>-2</v>
      </c>
      <c r="D136" s="201" t="s">
        <v>215</v>
      </c>
      <c r="E136" s="202" t="s">
        <v>216</v>
      </c>
      <c r="F136" s="203" t="s">
        <v>217</v>
      </c>
      <c r="G136" s="23">
        <v>49.435</v>
      </c>
      <c r="H136" s="58">
        <v>6.179375</v>
      </c>
      <c r="I136" s="25">
        <v>5</v>
      </c>
    </row>
    <row r="137" spans="1:9" ht="15">
      <c r="A137" t="str">
        <f t="shared" si="2"/>
        <v>Milanka Milakovič</v>
      </c>
      <c r="B137" s="204">
        <v>12</v>
      </c>
      <c r="C137" s="205">
        <v>6</v>
      </c>
      <c r="D137" s="206" t="s">
        <v>218</v>
      </c>
      <c r="E137" s="207" t="s">
        <v>219</v>
      </c>
      <c r="F137" s="84"/>
      <c r="G137" s="23">
        <v>48.5</v>
      </c>
      <c r="H137" s="58">
        <v>6.0625</v>
      </c>
      <c r="I137" s="25">
        <v>3</v>
      </c>
    </row>
    <row r="138" spans="1:9" ht="15">
      <c r="A138" t="str">
        <f t="shared" si="2"/>
        <v>Saša Rakovec</v>
      </c>
      <c r="B138" s="204">
        <v>13</v>
      </c>
      <c r="C138" s="205">
        <v>-3</v>
      </c>
      <c r="D138" s="208" t="s">
        <v>220</v>
      </c>
      <c r="E138" s="209" t="s">
        <v>221</v>
      </c>
      <c r="F138" s="45" t="s">
        <v>34</v>
      </c>
      <c r="G138" s="23">
        <v>29</v>
      </c>
      <c r="H138" s="58">
        <v>3.625</v>
      </c>
      <c r="I138" s="25">
        <v>2</v>
      </c>
    </row>
    <row r="139" spans="1:9" ht="15">
      <c r="A139" t="str">
        <f t="shared" si="2"/>
        <v>Saša Tratnik</v>
      </c>
      <c r="B139" s="204">
        <v>14</v>
      </c>
      <c r="C139" s="205">
        <v>5</v>
      </c>
      <c r="D139" s="210" t="s">
        <v>222</v>
      </c>
      <c r="E139" s="211" t="s">
        <v>221</v>
      </c>
      <c r="F139" s="212" t="s">
        <v>34</v>
      </c>
      <c r="G139" s="23">
        <v>24.5</v>
      </c>
      <c r="H139" s="58">
        <v>3.0625</v>
      </c>
      <c r="I139" s="25">
        <v>2</v>
      </c>
    </row>
    <row r="140" spans="1:9" ht="15">
      <c r="A140" t="str">
        <f t="shared" si="2"/>
        <v>Beti Zupan</v>
      </c>
      <c r="B140" s="204">
        <v>15</v>
      </c>
      <c r="C140" s="205">
        <v>12</v>
      </c>
      <c r="D140" s="208" t="s">
        <v>223</v>
      </c>
      <c r="E140" s="27" t="s">
        <v>224</v>
      </c>
      <c r="F140" s="22" t="s">
        <v>15</v>
      </c>
      <c r="G140" s="23">
        <v>24.424999999999997</v>
      </c>
      <c r="H140" s="58">
        <v>3.0531249999999996</v>
      </c>
      <c r="I140" s="25">
        <v>2</v>
      </c>
    </row>
    <row r="141" spans="1:9" ht="15">
      <c r="A141" t="str">
        <f t="shared" si="2"/>
        <v>Tedy Devedijeva</v>
      </c>
      <c r="B141" s="204">
        <v>16</v>
      </c>
      <c r="C141" s="205">
        <v>4</v>
      </c>
      <c r="D141" s="213" t="s">
        <v>225</v>
      </c>
      <c r="E141" s="214" t="s">
        <v>226</v>
      </c>
      <c r="F141" s="215" t="s">
        <v>128</v>
      </c>
      <c r="G141" s="23">
        <v>24</v>
      </c>
      <c r="H141" s="58">
        <v>3</v>
      </c>
      <c r="I141" s="25">
        <v>1</v>
      </c>
    </row>
    <row r="142" spans="1:9" ht="15">
      <c r="A142" t="str">
        <f t="shared" si="2"/>
        <v>Urška Ferjan</v>
      </c>
      <c r="B142" s="204">
        <v>17</v>
      </c>
      <c r="C142" s="205">
        <v>4</v>
      </c>
      <c r="D142" s="210" t="s">
        <v>227</v>
      </c>
      <c r="E142" s="211" t="s">
        <v>228</v>
      </c>
      <c r="F142" s="212" t="s">
        <v>34</v>
      </c>
      <c r="G142" s="23">
        <v>23.5</v>
      </c>
      <c r="H142" s="58">
        <v>2.9375</v>
      </c>
      <c r="I142" s="25">
        <v>2</v>
      </c>
    </row>
    <row r="143" spans="1:9" ht="15">
      <c r="A143" t="str">
        <f t="shared" si="2"/>
        <v>Ida Sedušak</v>
      </c>
      <c r="B143" s="204">
        <v>18</v>
      </c>
      <c r="C143" s="205">
        <v>4</v>
      </c>
      <c r="D143" s="210" t="s">
        <v>229</v>
      </c>
      <c r="E143" s="211" t="s">
        <v>230</v>
      </c>
      <c r="F143" s="212" t="s">
        <v>34</v>
      </c>
      <c r="G143" s="23">
        <v>22</v>
      </c>
      <c r="H143" s="58">
        <v>2.75</v>
      </c>
      <c r="I143" s="25">
        <v>2</v>
      </c>
    </row>
    <row r="144" spans="1:9" ht="15">
      <c r="A144" t="str">
        <f t="shared" si="2"/>
        <v>Metka Kozamernik</v>
      </c>
      <c r="B144" s="204">
        <v>19</v>
      </c>
      <c r="C144" s="205">
        <v>4</v>
      </c>
      <c r="D144" s="210" t="s">
        <v>178</v>
      </c>
      <c r="E144" s="211" t="s">
        <v>231</v>
      </c>
      <c r="F144" s="212" t="s">
        <v>34</v>
      </c>
      <c r="G144" s="23">
        <v>21</v>
      </c>
      <c r="H144" s="58">
        <v>2.625</v>
      </c>
      <c r="I144" s="25">
        <v>2</v>
      </c>
    </row>
    <row r="145" spans="1:9" ht="15">
      <c r="A145" t="str">
        <f t="shared" si="2"/>
        <v>Maja Obrulj</v>
      </c>
      <c r="B145" s="216">
        <v>20</v>
      </c>
      <c r="C145" s="217">
        <v>-12</v>
      </c>
      <c r="D145" s="218" t="s">
        <v>232</v>
      </c>
      <c r="E145" s="219" t="s">
        <v>233</v>
      </c>
      <c r="F145" s="220" t="s">
        <v>62</v>
      </c>
      <c r="G145" s="38">
        <v>19.8</v>
      </c>
      <c r="H145" s="63">
        <v>2.475</v>
      </c>
      <c r="I145" s="40">
        <v>2</v>
      </c>
    </row>
    <row r="146" spans="1:9" ht="15">
      <c r="A146" t="str">
        <f t="shared" si="2"/>
        <v>Anelia Dukova</v>
      </c>
      <c r="B146" s="199">
        <v>21</v>
      </c>
      <c r="C146" s="200">
        <v>4</v>
      </c>
      <c r="D146" s="221" t="s">
        <v>234</v>
      </c>
      <c r="E146" s="222" t="s">
        <v>235</v>
      </c>
      <c r="F146" s="223" t="s">
        <v>128</v>
      </c>
      <c r="G146" s="23">
        <v>18</v>
      </c>
      <c r="H146" s="58">
        <v>2.25</v>
      </c>
      <c r="I146" s="25">
        <v>1</v>
      </c>
    </row>
    <row r="147" spans="1:9" ht="15">
      <c r="A147" t="str">
        <f t="shared" si="2"/>
        <v>Jelena Dutina</v>
      </c>
      <c r="B147" s="204">
        <v>22</v>
      </c>
      <c r="C147" s="205">
        <v>4</v>
      </c>
      <c r="D147" s="213" t="s">
        <v>236</v>
      </c>
      <c r="E147" s="214" t="s">
        <v>237</v>
      </c>
      <c r="F147" s="215" t="s">
        <v>107</v>
      </c>
      <c r="G147" s="23">
        <v>15</v>
      </c>
      <c r="H147" s="58">
        <v>1.875</v>
      </c>
      <c r="I147" s="25">
        <v>1</v>
      </c>
    </row>
    <row r="148" spans="1:9" ht="15">
      <c r="A148" t="str">
        <f t="shared" si="2"/>
        <v>Saša Praprotnik</v>
      </c>
      <c r="B148" s="204">
        <v>22</v>
      </c>
      <c r="C148" s="205">
        <v>-15</v>
      </c>
      <c r="D148" s="208" t="s">
        <v>47</v>
      </c>
      <c r="E148" s="27" t="s">
        <v>221</v>
      </c>
      <c r="F148" s="59" t="s">
        <v>34</v>
      </c>
      <c r="G148" s="23">
        <v>15</v>
      </c>
      <c r="H148" s="58">
        <v>1.875</v>
      </c>
      <c r="I148" s="25">
        <v>1</v>
      </c>
    </row>
    <row r="149" spans="1:9" ht="15">
      <c r="A149" t="str">
        <f t="shared" si="2"/>
        <v>Lana Prokić</v>
      </c>
      <c r="B149" s="204">
        <v>24</v>
      </c>
      <c r="C149" s="205">
        <v>4</v>
      </c>
      <c r="D149" s="213" t="s">
        <v>238</v>
      </c>
      <c r="E149" s="214" t="s">
        <v>239</v>
      </c>
      <c r="F149" s="215" t="s">
        <v>107</v>
      </c>
      <c r="G149" s="23">
        <v>14</v>
      </c>
      <c r="H149" s="58">
        <v>1.75</v>
      </c>
      <c r="I149" s="25">
        <v>1</v>
      </c>
    </row>
    <row r="150" spans="1:9" ht="15">
      <c r="A150" t="str">
        <f t="shared" si="2"/>
        <v>Tanja Tomšič</v>
      </c>
      <c r="B150" s="204">
        <v>25</v>
      </c>
      <c r="C150" s="205">
        <v>4</v>
      </c>
      <c r="D150" s="208" t="s">
        <v>240</v>
      </c>
      <c r="E150" s="27" t="s">
        <v>241</v>
      </c>
      <c r="F150" s="22" t="s">
        <v>15</v>
      </c>
      <c r="G150" s="23">
        <v>13.5</v>
      </c>
      <c r="H150" s="58">
        <v>1.6875</v>
      </c>
      <c r="I150" s="25">
        <v>1</v>
      </c>
    </row>
    <row r="151" spans="1:9" ht="15">
      <c r="A151" t="str">
        <f t="shared" si="2"/>
        <v>Darinka Jerala</v>
      </c>
      <c r="B151" s="204">
        <v>26</v>
      </c>
      <c r="C151" s="205">
        <v>-13</v>
      </c>
      <c r="D151" s="208" t="s">
        <v>242</v>
      </c>
      <c r="E151" s="209" t="s">
        <v>243</v>
      </c>
      <c r="F151" s="45" t="s">
        <v>34</v>
      </c>
      <c r="G151" s="23">
        <v>13</v>
      </c>
      <c r="H151" s="58">
        <v>1.625</v>
      </c>
      <c r="I151" s="25">
        <v>1</v>
      </c>
    </row>
    <row r="152" spans="1:9" ht="15">
      <c r="A152" t="str">
        <f t="shared" si="2"/>
        <v>Marinka Horvat</v>
      </c>
      <c r="B152" s="204">
        <v>27</v>
      </c>
      <c r="C152" s="205">
        <v>3</v>
      </c>
      <c r="D152" s="206" t="s">
        <v>244</v>
      </c>
      <c r="E152" s="207" t="s">
        <v>245</v>
      </c>
      <c r="F152" s="84"/>
      <c r="G152" s="23">
        <v>10</v>
      </c>
      <c r="H152" s="58">
        <v>1.25</v>
      </c>
      <c r="I152" s="25">
        <v>1</v>
      </c>
    </row>
    <row r="153" spans="1:9" ht="15">
      <c r="A153" t="str">
        <f t="shared" si="2"/>
        <v>Tadeja Rader</v>
      </c>
      <c r="B153" s="204">
        <v>28</v>
      </c>
      <c r="C153" s="205">
        <v>3</v>
      </c>
      <c r="D153" s="210" t="s">
        <v>246</v>
      </c>
      <c r="E153" s="29" t="s">
        <v>247</v>
      </c>
      <c r="F153" s="32" t="s">
        <v>28</v>
      </c>
      <c r="G153" s="23">
        <v>8.975</v>
      </c>
      <c r="H153" s="58">
        <v>1.121875</v>
      </c>
      <c r="I153" s="25">
        <v>1</v>
      </c>
    </row>
    <row r="154" spans="1:9" ht="15">
      <c r="A154" t="str">
        <f t="shared" si="2"/>
        <v>Eva Trseglav</v>
      </c>
      <c r="B154" s="204">
        <v>29</v>
      </c>
      <c r="C154" s="205">
        <v>3</v>
      </c>
      <c r="D154" s="210" t="s">
        <v>248</v>
      </c>
      <c r="E154" s="211" t="s">
        <v>249</v>
      </c>
      <c r="F154" s="212" t="s">
        <v>34</v>
      </c>
      <c r="G154" s="23">
        <v>8.5</v>
      </c>
      <c r="H154" s="58">
        <v>1.0625</v>
      </c>
      <c r="I154" s="25">
        <v>1</v>
      </c>
    </row>
    <row r="155" spans="1:9" ht="15">
      <c r="A155" t="str">
        <f t="shared" si="2"/>
        <v>Taša Mihelčič</v>
      </c>
      <c r="B155" s="216">
        <v>30</v>
      </c>
      <c r="C155" s="217">
        <v>3</v>
      </c>
      <c r="D155" s="224" t="s">
        <v>250</v>
      </c>
      <c r="E155" s="225" t="s">
        <v>251</v>
      </c>
      <c r="F155" s="226" t="s">
        <v>34</v>
      </c>
      <c r="G155" s="38">
        <v>8</v>
      </c>
      <c r="H155" s="63">
        <v>1</v>
      </c>
      <c r="I155" s="40">
        <v>1</v>
      </c>
    </row>
    <row r="156" spans="1:9" ht="15">
      <c r="A156" t="str">
        <f t="shared" si="2"/>
        <v>Suzana Brezak</v>
      </c>
      <c r="B156" s="199">
        <v>31</v>
      </c>
      <c r="C156" s="200">
        <v>0</v>
      </c>
      <c r="D156" s="227" t="s">
        <v>252</v>
      </c>
      <c r="E156" s="228" t="s">
        <v>253</v>
      </c>
      <c r="F156" s="146"/>
      <c r="G156" s="23">
        <v>7.91</v>
      </c>
      <c r="H156" s="58">
        <v>0.98875</v>
      </c>
      <c r="I156" s="25">
        <v>1</v>
      </c>
    </row>
    <row r="157" spans="1:9" ht="15">
      <c r="A157" t="str">
        <f t="shared" si="2"/>
        <v> </v>
      </c>
      <c r="B157" s="204"/>
      <c r="C157" s="229"/>
      <c r="D157" s="230"/>
      <c r="E157" s="231"/>
      <c r="F157" s="232"/>
      <c r="G157" s="233"/>
      <c r="H157" s="234"/>
      <c r="I157" s="25"/>
    </row>
    <row r="158" spans="1:9" ht="15">
      <c r="A158" t="str">
        <f t="shared" si="2"/>
        <v> </v>
      </c>
      <c r="B158" s="204"/>
      <c r="C158" s="229"/>
      <c r="D158" s="230"/>
      <c r="E158" s="231"/>
      <c r="F158" s="232"/>
      <c r="G158" s="233"/>
      <c r="H158" s="234"/>
      <c r="I158" s="25"/>
    </row>
    <row r="159" spans="1:9" ht="15">
      <c r="A159" t="str">
        <f t="shared" si="2"/>
        <v> </v>
      </c>
      <c r="B159" s="204"/>
      <c r="C159" s="229"/>
      <c r="D159" s="230"/>
      <c r="E159" s="231"/>
      <c r="F159" s="232"/>
      <c r="G159" s="233"/>
      <c r="H159" s="234"/>
      <c r="I159" s="25"/>
    </row>
    <row r="160" ht="15">
      <c r="A160" t="str">
        <f t="shared" si="2"/>
        <v> </v>
      </c>
    </row>
    <row r="161" spans="1:5" ht="15">
      <c r="A161" t="str">
        <f t="shared" si="2"/>
        <v> registrirani tekmovalci/ke</v>
      </c>
      <c r="C161" s="235"/>
      <c r="D161" s="261" t="s">
        <v>254</v>
      </c>
      <c r="E161" s="261"/>
    </row>
    <row r="162" spans="1:5" ht="15">
      <c r="A162" t="str">
        <f t="shared" si="2"/>
        <v> tuji tekmovalci/ke</v>
      </c>
      <c r="C162"/>
      <c r="D162" s="258" t="s">
        <v>255</v>
      </c>
      <c r="E162" s="258"/>
    </row>
    <row r="163" ht="15">
      <c r="A163" t="str">
        <f t="shared" si="2"/>
        <v> </v>
      </c>
    </row>
    <row r="164" ht="15">
      <c r="A164" t="str">
        <f t="shared" si="2"/>
        <v> </v>
      </c>
    </row>
    <row r="165" ht="15">
      <c r="A165" t="str">
        <f t="shared" si="2"/>
        <v> </v>
      </c>
    </row>
    <row r="166" ht="15">
      <c r="A166" t="str">
        <f t="shared" si="2"/>
        <v> </v>
      </c>
    </row>
    <row r="167" ht="15">
      <c r="A167" t="str">
        <f t="shared" si="2"/>
        <v> </v>
      </c>
    </row>
    <row r="168" ht="15">
      <c r="A168" t="str">
        <f t="shared" si="2"/>
        <v> </v>
      </c>
    </row>
    <row r="169" ht="15">
      <c r="A169" t="str">
        <f t="shared" si="2"/>
        <v> </v>
      </c>
    </row>
    <row r="170" ht="15">
      <c r="A170" t="str">
        <f t="shared" si="2"/>
        <v> </v>
      </c>
    </row>
    <row r="171" ht="15">
      <c r="A171" t="str">
        <f t="shared" si="2"/>
        <v> </v>
      </c>
    </row>
    <row r="172" ht="15">
      <c r="A172" t="str">
        <f t="shared" si="2"/>
        <v> </v>
      </c>
    </row>
    <row r="173" ht="15">
      <c r="A173" t="str">
        <f t="shared" si="2"/>
        <v> </v>
      </c>
    </row>
    <row r="174" ht="15">
      <c r="A174" t="str">
        <f t="shared" si="2"/>
        <v> </v>
      </c>
    </row>
    <row r="175" ht="15">
      <c r="A175" t="str">
        <f t="shared" si="2"/>
        <v> </v>
      </c>
    </row>
  </sheetData>
  <sheetProtection/>
  <mergeCells count="5">
    <mergeCell ref="D162:E162"/>
    <mergeCell ref="B1:I1"/>
    <mergeCell ref="B2:D2"/>
    <mergeCell ref="B123:D123"/>
    <mergeCell ref="D161:E161"/>
  </mergeCells>
  <conditionalFormatting sqref="C143:C171">
    <cfRule type="iconSet" priority="31" dxfId="0">
      <iconSet iconSet="3Arrows">
        <cfvo type="percent" val="0"/>
        <cfvo type="num" val="0"/>
        <cfvo gte="0" type="num" val="0"/>
      </iconSet>
    </cfRule>
  </conditionalFormatting>
  <conditionalFormatting sqref="C5:C134">
    <cfRule type="iconSet" priority="30" dxfId="0">
      <iconSet iconSet="3Arrows">
        <cfvo type="percent" val="0"/>
        <cfvo type="num" val="0"/>
        <cfvo gte="0" type="num" val="0"/>
      </iconSet>
    </cfRule>
  </conditionalFormatting>
  <conditionalFormatting sqref="C143:C175">
    <cfRule type="iconSet" priority="29" dxfId="0">
      <iconSet iconSet="3Arrows">
        <cfvo type="percent" val="0"/>
        <cfvo type="num" val="0"/>
        <cfvo gte="0" type="num" val="0"/>
      </iconSet>
    </cfRule>
  </conditionalFormatting>
  <conditionalFormatting sqref="C5:C128">
    <cfRule type="iconSet" priority="28" dxfId="0">
      <iconSet iconSet="3Arrows">
        <cfvo type="percent" val="0"/>
        <cfvo type="num" val="0"/>
        <cfvo gte="0" type="num" val="0"/>
      </iconSet>
    </cfRule>
  </conditionalFormatting>
  <conditionalFormatting sqref="C5:C131">
    <cfRule type="iconSet" priority="27" dxfId="0">
      <iconSet iconSet="3Arrows">
        <cfvo type="percent" val="0"/>
        <cfvo type="num" val="0"/>
        <cfvo gte="0" type="num" val="0"/>
      </iconSet>
    </cfRule>
  </conditionalFormatting>
  <conditionalFormatting sqref="C5:C132">
    <cfRule type="iconSet" priority="26" dxfId="0">
      <iconSet iconSet="3Arrows">
        <cfvo type="percent" val="0"/>
        <cfvo type="num" val="0"/>
        <cfvo gte="0" type="num" val="0"/>
      </iconSet>
    </cfRule>
  </conditionalFormatting>
  <conditionalFormatting sqref="C5:C130">
    <cfRule type="iconSet" priority="25" dxfId="0">
      <iconSet iconSet="3Arrows">
        <cfvo type="percent" val="0"/>
        <cfvo type="num" val="0"/>
        <cfvo gte="0" type="num" val="0"/>
      </iconSet>
    </cfRule>
  </conditionalFormatting>
  <conditionalFormatting sqref="C171:C175">
    <cfRule type="iconSet" priority="24" dxfId="0">
      <iconSet iconSet="3Arrows">
        <cfvo type="percent" val="0"/>
        <cfvo type="num" val="0"/>
        <cfvo gte="0" type="num" val="0"/>
      </iconSet>
    </cfRule>
  </conditionalFormatting>
  <conditionalFormatting sqref="C143:C170">
    <cfRule type="iconSet" priority="23" dxfId="0">
      <iconSet iconSet="3Arrows">
        <cfvo type="percent" val="0"/>
        <cfvo type="num" val="0"/>
        <cfvo gte="0" type="num" val="0"/>
      </iconSet>
    </cfRule>
  </conditionalFormatting>
  <conditionalFormatting sqref="C173:C175">
    <cfRule type="iconSet" priority="22" dxfId="0">
      <iconSet iconSet="3Arrows">
        <cfvo type="percent" val="0"/>
        <cfvo type="num" val="0"/>
        <cfvo gte="0" type="num" val="0"/>
      </iconSet>
    </cfRule>
  </conditionalFormatting>
  <conditionalFormatting sqref="C5:C137">
    <cfRule type="iconSet" priority="21" dxfId="0">
      <iconSet iconSet="3Arrows">
        <cfvo type="percent" val="0"/>
        <cfvo type="num" val="0"/>
        <cfvo gte="0" type="num" val="0"/>
      </iconSet>
    </cfRule>
  </conditionalFormatting>
  <conditionalFormatting sqref="C143:C174">
    <cfRule type="iconSet" priority="20" dxfId="0">
      <iconSet iconSet="3Arrows">
        <cfvo type="percent" val="0"/>
        <cfvo type="num" val="0"/>
        <cfvo gte="0" type="num" val="0"/>
      </iconSet>
    </cfRule>
  </conditionalFormatting>
  <conditionalFormatting sqref="C5:C135">
    <cfRule type="iconSet" priority="19" dxfId="0">
      <iconSet iconSet="3Arrows">
        <cfvo type="percent" val="0"/>
        <cfvo type="num" val="0"/>
        <cfvo gte="0" type="num" val="0"/>
      </iconSet>
    </cfRule>
  </conditionalFormatting>
  <conditionalFormatting sqref="C135:C137">
    <cfRule type="iconSet" priority="18" dxfId="0">
      <iconSet iconSet="3Arrows">
        <cfvo type="percent" val="0"/>
        <cfvo type="num" val="0"/>
        <cfvo gte="0" type="num" val="0"/>
      </iconSet>
    </cfRule>
  </conditionalFormatting>
  <conditionalFormatting sqref="C5:C139">
    <cfRule type="iconSet" priority="17" dxfId="0">
      <iconSet iconSet="3Arrows">
        <cfvo type="percent" val="0"/>
        <cfvo type="num" val="0"/>
        <cfvo gte="0" type="num" val="0"/>
      </iconSet>
    </cfRule>
  </conditionalFormatting>
  <conditionalFormatting sqref="C135:C139">
    <cfRule type="iconSet" priority="16" dxfId="0">
      <iconSet iconSet="3Arrows">
        <cfvo type="percent" val="0"/>
        <cfvo type="num" val="0"/>
        <cfvo gte="0" type="num" val="0"/>
      </iconSet>
    </cfRule>
  </conditionalFormatting>
  <conditionalFormatting sqref="C126:C154">
    <cfRule type="iconSet" priority="15" dxfId="0">
      <iconSet iconSet="3Arrows">
        <cfvo type="percent" val="0"/>
        <cfvo type="num" val="0"/>
        <cfvo gte="0" type="num" val="0"/>
      </iconSet>
    </cfRule>
  </conditionalFormatting>
  <conditionalFormatting sqref="C126:C153">
    <cfRule type="iconSet" priority="14" dxfId="0">
      <iconSet iconSet="3Arrows">
        <cfvo type="percent" val="0"/>
        <cfvo type="num" val="0"/>
        <cfvo gte="0" type="num" val="0"/>
      </iconSet>
    </cfRule>
  </conditionalFormatting>
  <conditionalFormatting sqref="C126:C157">
    <cfRule type="iconSet" priority="13" dxfId="0">
      <iconSet iconSet="3Arrows">
        <cfvo type="percent" val="0"/>
        <cfvo type="num" val="0"/>
        <cfvo gte="0" type="num" val="0"/>
      </iconSet>
    </cfRule>
  </conditionalFormatting>
  <conditionalFormatting sqref="C118:C120">
    <cfRule type="iconSet" priority="12" dxfId="0">
      <iconSet iconSet="3Arrows">
        <cfvo type="percent" val="0"/>
        <cfvo type="num" val="0"/>
        <cfvo gte="0" type="num" val="0"/>
      </iconSet>
    </cfRule>
  </conditionalFormatting>
  <conditionalFormatting sqref="C118:C122">
    <cfRule type="iconSet" priority="11" dxfId="0">
      <iconSet iconSet="3Arrows">
        <cfvo type="percent" val="0"/>
        <cfvo type="num" val="0"/>
        <cfvo gte="0" type="num" val="0"/>
      </iconSet>
    </cfRule>
  </conditionalFormatting>
  <conditionalFormatting sqref="C126:C156">
    <cfRule type="iconSet" priority="10" dxfId="0">
      <iconSet iconSet="3Arrows">
        <cfvo type="percent" val="0"/>
        <cfvo type="num" val="0"/>
        <cfvo gte="0" type="num" val="0"/>
      </iconSet>
    </cfRule>
  </conditionalFormatting>
  <conditionalFormatting sqref="C5:C115">
    <cfRule type="iconSet" priority="9" dxfId="0">
      <iconSet iconSet="3Arrows">
        <cfvo type="percent" val="0"/>
        <cfvo type="num" val="0"/>
        <cfvo gte="0" type="num" val="0"/>
      </iconSet>
    </cfRule>
  </conditionalFormatting>
  <conditionalFormatting sqref="C5:C117">
    <cfRule type="iconSet" priority="8" dxfId="0">
      <iconSet iconSet="3Arrows">
        <cfvo type="percent" val="0"/>
        <cfvo type="num" val="0"/>
        <cfvo gte="0" type="num" val="0"/>
      </iconSet>
    </cfRule>
  </conditionalFormatting>
  <conditionalFormatting sqref="C5:C120">
    <cfRule type="iconSet" priority="7" dxfId="0">
      <iconSet iconSet="3Arrows">
        <cfvo type="percent" val="0"/>
        <cfvo type="num" val="0"/>
        <cfvo gte="0" type="num" val="0"/>
      </iconSet>
    </cfRule>
  </conditionalFormatting>
  <conditionalFormatting sqref="C5:C118">
    <cfRule type="iconSet" priority="6" dxfId="0">
      <iconSet iconSet="3Arrows">
        <cfvo type="percent" val="0"/>
        <cfvo type="num" val="0"/>
        <cfvo gte="0" type="num" val="0"/>
      </iconSet>
    </cfRule>
  </conditionalFormatting>
  <conditionalFormatting sqref="C5:C122">
    <cfRule type="iconSet" priority="5" dxfId="0">
      <iconSet iconSet="3Arrows">
        <cfvo type="percent" val="0"/>
        <cfvo type="num" val="0"/>
        <cfvo gte="0" type="num" val="0"/>
      </iconSet>
    </cfRule>
  </conditionalFormatting>
  <conditionalFormatting sqref="C154:C157">
    <cfRule type="iconSet" priority="4" dxfId="0">
      <iconSet iconSet="3Arrows">
        <cfvo type="percent" val="0"/>
        <cfvo type="num" val="0"/>
        <cfvo gte="0" type="num" val="0"/>
      </iconSet>
    </cfRule>
  </conditionalFormatting>
  <conditionalFormatting sqref="C156:C157">
    <cfRule type="iconSet" priority="3" dxfId="0">
      <iconSet iconSet="3Arrows">
        <cfvo type="percent" val="0"/>
        <cfvo type="num" val="0"/>
        <cfvo gte="0" type="num" val="0"/>
      </iconSet>
    </cfRule>
  </conditionalFormatting>
  <conditionalFormatting sqref="C158">
    <cfRule type="iconSet" priority="2" dxfId="0">
      <iconSet iconSet="3Arrows">
        <cfvo type="percent" val="0"/>
        <cfvo type="num" val="0"/>
        <cfvo gte="0" type="num" val="0"/>
      </iconSet>
    </cfRule>
  </conditionalFormatting>
  <conditionalFormatting sqref="C159">
    <cfRule type="iconSet" priority="1" dxfId="0">
      <iconSet iconSet="3Arrows">
        <cfvo type="percent" val="0"/>
        <cfvo type="num" val="0"/>
        <cfvo gte="0" type="num" val="0"/>
      </iconSet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9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1.57421875" style="237" customWidth="1"/>
    <col min="2" max="2" width="6.421875" style="236" customWidth="1"/>
    <col min="3" max="3" width="9.140625" style="237" customWidth="1"/>
    <col min="4" max="4" width="26.421875" style="237" customWidth="1"/>
    <col min="5" max="8" width="11.8515625" style="237" customWidth="1"/>
    <col min="9" max="11" width="12.8515625" style="237" customWidth="1"/>
    <col min="12" max="12" width="9.140625" style="237" customWidth="1"/>
    <col min="13" max="13" width="2.00390625" style="237" customWidth="1"/>
    <col min="14" max="16384" width="9.140625" style="237" customWidth="1"/>
  </cols>
  <sheetData>
    <row r="1" ht="8.25" customHeight="1"/>
    <row r="2" spans="2:11" ht="24" customHeight="1">
      <c r="B2" s="262" t="s">
        <v>256</v>
      </c>
      <c r="C2" s="262"/>
      <c r="D2" s="262"/>
      <c r="E2" s="243"/>
      <c r="F2" s="243"/>
      <c r="G2" s="243"/>
      <c r="H2" s="243"/>
      <c r="I2" s="244"/>
      <c r="J2" s="244"/>
      <c r="K2" s="244"/>
    </row>
    <row r="3" spans="2:11" ht="24" customHeight="1">
      <c r="B3" s="242"/>
      <c r="C3" s="245" t="s">
        <v>257</v>
      </c>
      <c r="D3" s="245" t="s">
        <v>258</v>
      </c>
      <c r="E3" s="242">
        <v>1</v>
      </c>
      <c r="F3" s="242">
        <v>2</v>
      </c>
      <c r="G3" s="242">
        <v>3</v>
      </c>
      <c r="H3" s="242">
        <v>4</v>
      </c>
      <c r="I3" s="242" t="s">
        <v>259</v>
      </c>
      <c r="J3" s="242" t="s">
        <v>260</v>
      </c>
      <c r="K3" s="242" t="s">
        <v>2</v>
      </c>
    </row>
    <row r="4" spans="2:11" ht="24" customHeight="1">
      <c r="B4" s="241">
        <v>1</v>
      </c>
      <c r="C4" s="241">
        <f>VLOOKUP(D4,Lestvica!A:I,2,0)</f>
        <v>2</v>
      </c>
      <c r="D4" s="246" t="s">
        <v>261</v>
      </c>
      <c r="E4" s="247"/>
      <c r="F4" s="241" t="s">
        <v>276</v>
      </c>
      <c r="G4" s="241" t="s">
        <v>276</v>
      </c>
      <c r="H4" s="241" t="s">
        <v>276</v>
      </c>
      <c r="I4" s="241" t="s">
        <v>281</v>
      </c>
      <c r="J4" s="241" t="s">
        <v>285</v>
      </c>
      <c r="K4" s="241" t="s">
        <v>284</v>
      </c>
    </row>
    <row r="5" spans="2:11" ht="24" customHeight="1">
      <c r="B5" s="241">
        <v>2</v>
      </c>
      <c r="C5" s="241">
        <f>VLOOKUP(D5,Lestvica!A:I,2,0)</f>
        <v>34</v>
      </c>
      <c r="D5" s="246" t="s">
        <v>302</v>
      </c>
      <c r="E5" s="241" t="s">
        <v>278</v>
      </c>
      <c r="F5" s="247"/>
      <c r="G5" s="241" t="s">
        <v>276</v>
      </c>
      <c r="H5" s="241" t="s">
        <v>276</v>
      </c>
      <c r="I5" s="241" t="s">
        <v>282</v>
      </c>
      <c r="J5" s="241" t="s">
        <v>286</v>
      </c>
      <c r="K5" s="241" t="s">
        <v>282</v>
      </c>
    </row>
    <row r="6" spans="2:11" ht="24" customHeight="1">
      <c r="B6" s="241">
        <v>3</v>
      </c>
      <c r="C6" s="246"/>
      <c r="D6" s="246" t="s">
        <v>279</v>
      </c>
      <c r="E6" s="241" t="s">
        <v>278</v>
      </c>
      <c r="F6" s="241" t="s">
        <v>278</v>
      </c>
      <c r="G6" s="247"/>
      <c r="H6" s="241" t="s">
        <v>278</v>
      </c>
      <c r="I6" s="241" t="s">
        <v>283</v>
      </c>
      <c r="J6" s="241" t="s">
        <v>287</v>
      </c>
      <c r="K6" s="241" t="s">
        <v>289</v>
      </c>
    </row>
    <row r="7" spans="2:11" ht="24" customHeight="1">
      <c r="B7" s="241">
        <v>4</v>
      </c>
      <c r="C7" s="246"/>
      <c r="D7" s="246" t="s">
        <v>280</v>
      </c>
      <c r="E7" s="241" t="s">
        <v>278</v>
      </c>
      <c r="F7" s="241" t="s">
        <v>278</v>
      </c>
      <c r="G7" s="241" t="s">
        <v>276</v>
      </c>
      <c r="H7" s="247"/>
      <c r="I7" s="241" t="s">
        <v>284</v>
      </c>
      <c r="J7" s="241" t="s">
        <v>288</v>
      </c>
      <c r="K7" s="241" t="s">
        <v>281</v>
      </c>
    </row>
    <row r="8" spans="2:11" ht="18.75">
      <c r="B8" s="244"/>
      <c r="C8" s="243"/>
      <c r="D8" s="243"/>
      <c r="E8" s="243"/>
      <c r="F8" s="243"/>
      <c r="G8" s="243"/>
      <c r="H8" s="243"/>
      <c r="I8" s="243"/>
      <c r="J8" s="243"/>
      <c r="K8" s="243"/>
    </row>
    <row r="9" spans="2:11" ht="24" customHeight="1">
      <c r="B9" s="262" t="s">
        <v>262</v>
      </c>
      <c r="C9" s="262"/>
      <c r="D9" s="262"/>
      <c r="E9" s="243"/>
      <c r="F9" s="243"/>
      <c r="G9" s="243"/>
      <c r="H9" s="243"/>
      <c r="I9" s="243"/>
      <c r="J9" s="243"/>
      <c r="K9" s="243"/>
    </row>
    <row r="10" spans="2:11" ht="24" customHeight="1">
      <c r="B10" s="242"/>
      <c r="C10" s="245"/>
      <c r="D10" s="245" t="s">
        <v>258</v>
      </c>
      <c r="E10" s="242">
        <v>1</v>
      </c>
      <c r="F10" s="242">
        <v>2</v>
      </c>
      <c r="G10" s="242">
        <v>3</v>
      </c>
      <c r="H10" s="242">
        <v>4</v>
      </c>
      <c r="I10" s="242" t="s">
        <v>259</v>
      </c>
      <c r="J10" s="242" t="s">
        <v>260</v>
      </c>
      <c r="K10" s="242" t="s">
        <v>2</v>
      </c>
    </row>
    <row r="11" spans="2:11" ht="24" customHeight="1">
      <c r="B11" s="241">
        <v>1</v>
      </c>
      <c r="C11" s="241">
        <f>VLOOKUP(D11,Lestvica!A:I,2,0)</f>
        <v>19</v>
      </c>
      <c r="D11" s="246" t="s">
        <v>263</v>
      </c>
      <c r="E11" s="247"/>
      <c r="F11" s="241" t="s">
        <v>278</v>
      </c>
      <c r="G11" s="241" t="s">
        <v>276</v>
      </c>
      <c r="H11" s="241" t="s">
        <v>276</v>
      </c>
      <c r="I11" s="241" t="s">
        <v>282</v>
      </c>
      <c r="J11" s="241" t="s">
        <v>286</v>
      </c>
      <c r="K11" s="241" t="s">
        <v>282</v>
      </c>
    </row>
    <row r="12" spans="2:11" ht="24" customHeight="1">
      <c r="B12" s="241">
        <v>2</v>
      </c>
      <c r="C12" s="241">
        <f>VLOOKUP(D12,Lestvica!A:I,2,0)</f>
        <v>40</v>
      </c>
      <c r="D12" s="246" t="s">
        <v>290</v>
      </c>
      <c r="E12" s="241" t="s">
        <v>276</v>
      </c>
      <c r="F12" s="247"/>
      <c r="G12" s="241" t="s">
        <v>276</v>
      </c>
      <c r="H12" s="241" t="s">
        <v>276</v>
      </c>
      <c r="I12" s="241" t="s">
        <v>281</v>
      </c>
      <c r="J12" s="241" t="s">
        <v>285</v>
      </c>
      <c r="K12" s="241" t="s">
        <v>284</v>
      </c>
    </row>
    <row r="13" spans="2:11" ht="24" customHeight="1">
      <c r="B13" s="241">
        <v>3</v>
      </c>
      <c r="C13" s="241"/>
      <c r="D13" s="246" t="s">
        <v>291</v>
      </c>
      <c r="E13" s="241" t="s">
        <v>278</v>
      </c>
      <c r="F13" s="241" t="s">
        <v>278</v>
      </c>
      <c r="G13" s="247"/>
      <c r="H13" s="241" t="s">
        <v>276</v>
      </c>
      <c r="I13" s="241" t="s">
        <v>284</v>
      </c>
      <c r="J13" s="241" t="s">
        <v>288</v>
      </c>
      <c r="K13" s="241" t="s">
        <v>281</v>
      </c>
    </row>
    <row r="14" spans="2:11" ht="24" customHeight="1">
      <c r="B14" s="241">
        <v>4</v>
      </c>
      <c r="C14" s="241"/>
      <c r="D14" s="246" t="s">
        <v>292</v>
      </c>
      <c r="E14" s="241" t="s">
        <v>278</v>
      </c>
      <c r="F14" s="241" t="s">
        <v>278</v>
      </c>
      <c r="G14" s="241" t="s">
        <v>278</v>
      </c>
      <c r="H14" s="247"/>
      <c r="I14" s="241" t="s">
        <v>283</v>
      </c>
      <c r="J14" s="241" t="s">
        <v>287</v>
      </c>
      <c r="K14" s="241" t="s">
        <v>289</v>
      </c>
    </row>
    <row r="15" spans="2:11" ht="24" customHeight="1">
      <c r="B15" s="244"/>
      <c r="C15" s="244"/>
      <c r="D15" s="243"/>
      <c r="E15" s="243"/>
      <c r="F15" s="243"/>
      <c r="G15" s="243"/>
      <c r="H15" s="243"/>
      <c r="I15" s="244"/>
      <c r="J15" s="244"/>
      <c r="K15" s="244"/>
    </row>
    <row r="16" spans="2:11" ht="24" customHeight="1">
      <c r="B16" s="262" t="s">
        <v>264</v>
      </c>
      <c r="C16" s="262"/>
      <c r="D16" s="262"/>
      <c r="E16" s="243"/>
      <c r="F16" s="243"/>
      <c r="G16" s="243"/>
      <c r="H16" s="243"/>
      <c r="I16" s="244"/>
      <c r="J16" s="244"/>
      <c r="K16" s="244"/>
    </row>
    <row r="17" spans="2:11" ht="24" customHeight="1">
      <c r="B17" s="242"/>
      <c r="C17" s="245"/>
      <c r="D17" s="245" t="s">
        <v>258</v>
      </c>
      <c r="E17" s="242">
        <v>1</v>
      </c>
      <c r="F17" s="242">
        <v>2</v>
      </c>
      <c r="G17" s="242">
        <v>3</v>
      </c>
      <c r="H17" s="242">
        <v>4</v>
      </c>
      <c r="I17" s="242" t="s">
        <v>259</v>
      </c>
      <c r="J17" s="242" t="s">
        <v>260</v>
      </c>
      <c r="K17" s="242" t="s">
        <v>2</v>
      </c>
    </row>
    <row r="18" spans="2:11" ht="24" customHeight="1">
      <c r="B18" s="241">
        <v>1</v>
      </c>
      <c r="C18" s="241">
        <f>VLOOKUP(D18,Lestvica!A:I,2,0)</f>
        <v>25</v>
      </c>
      <c r="D18" s="246" t="s">
        <v>265</v>
      </c>
      <c r="E18" s="247"/>
      <c r="F18" s="241" t="s">
        <v>276</v>
      </c>
      <c r="G18" s="241" t="s">
        <v>276</v>
      </c>
      <c r="H18" s="246"/>
      <c r="I18" s="241" t="s">
        <v>282</v>
      </c>
      <c r="J18" s="241" t="s">
        <v>295</v>
      </c>
      <c r="K18" s="241" t="s">
        <v>284</v>
      </c>
    </row>
    <row r="19" spans="2:11" ht="24" customHeight="1">
      <c r="B19" s="241">
        <v>2</v>
      </c>
      <c r="C19" s="241">
        <f>VLOOKUP(D19,Lestvica!A:I,2,0)</f>
        <v>106</v>
      </c>
      <c r="D19" s="246" t="s">
        <v>293</v>
      </c>
      <c r="E19" s="241" t="s">
        <v>278</v>
      </c>
      <c r="F19" s="247"/>
      <c r="G19" s="241" t="s">
        <v>276</v>
      </c>
      <c r="H19" s="246"/>
      <c r="I19" s="241" t="s">
        <v>284</v>
      </c>
      <c r="J19" s="241" t="s">
        <v>296</v>
      </c>
      <c r="K19" s="241" t="s">
        <v>282</v>
      </c>
    </row>
    <row r="20" spans="2:11" ht="24" customHeight="1">
      <c r="B20" s="241">
        <v>3</v>
      </c>
      <c r="C20" s="241"/>
      <c r="D20" s="246" t="s">
        <v>294</v>
      </c>
      <c r="E20" s="241" t="s">
        <v>278</v>
      </c>
      <c r="F20" s="241" t="s">
        <v>278</v>
      </c>
      <c r="G20" s="247"/>
      <c r="H20" s="246"/>
      <c r="I20" s="241" t="s">
        <v>283</v>
      </c>
      <c r="J20" s="241" t="s">
        <v>297</v>
      </c>
      <c r="K20" s="241" t="s">
        <v>281</v>
      </c>
    </row>
    <row r="21" spans="2:11" ht="24" customHeight="1">
      <c r="B21" s="241">
        <v>4</v>
      </c>
      <c r="C21" s="241"/>
      <c r="D21" s="246"/>
      <c r="E21" s="246"/>
      <c r="F21" s="246"/>
      <c r="G21" s="246"/>
      <c r="H21" s="247"/>
      <c r="I21" s="241"/>
      <c r="J21" s="241"/>
      <c r="K21" s="241"/>
    </row>
    <row r="22" spans="2:11" ht="24" customHeight="1">
      <c r="B22" s="244"/>
      <c r="C22" s="244"/>
      <c r="D22" s="243"/>
      <c r="E22" s="243"/>
      <c r="F22" s="243"/>
      <c r="G22" s="243"/>
      <c r="H22" s="243"/>
      <c r="I22" s="244"/>
      <c r="J22" s="244"/>
      <c r="K22" s="244"/>
    </row>
    <row r="23" spans="2:11" ht="24" customHeight="1">
      <c r="B23" s="262" t="s">
        <v>266</v>
      </c>
      <c r="C23" s="262"/>
      <c r="D23" s="262"/>
      <c r="E23" s="243"/>
      <c r="F23" s="243"/>
      <c r="G23" s="243"/>
      <c r="H23" s="243"/>
      <c r="I23" s="244"/>
      <c r="J23" s="244"/>
      <c r="K23" s="244"/>
    </row>
    <row r="24" spans="2:11" ht="24" customHeight="1">
      <c r="B24" s="242"/>
      <c r="C24" s="245"/>
      <c r="D24" s="245" t="s">
        <v>258</v>
      </c>
      <c r="E24" s="242">
        <v>1</v>
      </c>
      <c r="F24" s="242">
        <v>2</v>
      </c>
      <c r="G24" s="242">
        <v>3</v>
      </c>
      <c r="H24" s="242">
        <v>4</v>
      </c>
      <c r="I24" s="242" t="s">
        <v>259</v>
      </c>
      <c r="J24" s="242" t="s">
        <v>260</v>
      </c>
      <c r="K24" s="242" t="s">
        <v>2</v>
      </c>
    </row>
    <row r="25" spans="2:11" ht="24" customHeight="1">
      <c r="B25" s="241">
        <v>1</v>
      </c>
      <c r="C25" s="241">
        <f>VLOOKUP(D25,Lestvica!A:I,2,0)</f>
        <v>26</v>
      </c>
      <c r="D25" s="246" t="s">
        <v>267</v>
      </c>
      <c r="E25" s="247"/>
      <c r="F25" s="241" t="s">
        <v>276</v>
      </c>
      <c r="G25" s="241" t="s">
        <v>276</v>
      </c>
      <c r="H25" s="246"/>
      <c r="I25" s="241" t="s">
        <v>282</v>
      </c>
      <c r="J25" s="241" t="s">
        <v>295</v>
      </c>
      <c r="K25" s="241" t="s">
        <v>284</v>
      </c>
    </row>
    <row r="26" spans="2:11" ht="24" customHeight="1">
      <c r="B26" s="241">
        <v>2</v>
      </c>
      <c r="C26" s="241">
        <f>VLOOKUP(D26,Lestvica!A:I,2,0)</f>
        <v>72</v>
      </c>
      <c r="D26" s="246" t="s">
        <v>298</v>
      </c>
      <c r="E26" s="241" t="s">
        <v>278</v>
      </c>
      <c r="F26" s="247"/>
      <c r="G26" s="241" t="s">
        <v>276</v>
      </c>
      <c r="H26" s="246"/>
      <c r="I26" s="241" t="s">
        <v>284</v>
      </c>
      <c r="J26" s="241" t="s">
        <v>296</v>
      </c>
      <c r="K26" s="241" t="s">
        <v>282</v>
      </c>
    </row>
    <row r="27" spans="2:11" ht="24" customHeight="1">
      <c r="B27" s="241">
        <v>3</v>
      </c>
      <c r="C27" s="246"/>
      <c r="D27" s="246" t="s">
        <v>299</v>
      </c>
      <c r="E27" s="241" t="s">
        <v>278</v>
      </c>
      <c r="F27" s="241" t="s">
        <v>278</v>
      </c>
      <c r="G27" s="247"/>
      <c r="H27" s="246"/>
      <c r="I27" s="241" t="s">
        <v>283</v>
      </c>
      <c r="J27" s="241" t="s">
        <v>297</v>
      </c>
      <c r="K27" s="241" t="s">
        <v>281</v>
      </c>
    </row>
    <row r="28" spans="2:11" ht="24" customHeight="1">
      <c r="B28" s="241">
        <v>4</v>
      </c>
      <c r="C28" s="246"/>
      <c r="D28" s="246"/>
      <c r="E28" s="246"/>
      <c r="F28" s="246"/>
      <c r="G28" s="246"/>
      <c r="H28" s="247"/>
      <c r="I28" s="241"/>
      <c r="J28" s="241"/>
      <c r="K28" s="241"/>
    </row>
    <row r="29" spans="2:11" ht="24" customHeight="1">
      <c r="B29" s="244"/>
      <c r="C29" s="243"/>
      <c r="D29" s="243"/>
      <c r="E29" s="243"/>
      <c r="F29" s="243"/>
      <c r="G29" s="243"/>
      <c r="H29" s="243"/>
      <c r="I29" s="244"/>
      <c r="J29" s="244"/>
      <c r="K29" s="244"/>
    </row>
    <row r="30" spans="2:11" ht="18.75">
      <c r="B30" s="244"/>
      <c r="C30" s="243"/>
      <c r="D30" s="243"/>
      <c r="E30" s="243"/>
      <c r="F30" s="243"/>
      <c r="G30" s="243"/>
      <c r="H30" s="243"/>
      <c r="I30" s="243"/>
      <c r="J30" s="243"/>
      <c r="K30" s="243"/>
    </row>
    <row r="31" spans="2:11" ht="19.5" thickBot="1">
      <c r="B31" s="248" t="s">
        <v>268</v>
      </c>
      <c r="C31" s="249"/>
      <c r="D31" s="246" t="s">
        <v>301</v>
      </c>
      <c r="E31" s="243" t="s">
        <v>282</v>
      </c>
      <c r="F31" s="243"/>
      <c r="G31" s="243"/>
      <c r="H31" s="243"/>
      <c r="I31" s="243"/>
      <c r="J31" s="243"/>
      <c r="K31" s="243"/>
    </row>
    <row r="32" spans="2:11" ht="19.5" thickBot="1">
      <c r="B32" s="244"/>
      <c r="C32" s="243"/>
      <c r="D32" s="250"/>
      <c r="E32" s="251"/>
      <c r="F32" s="246" t="s">
        <v>261</v>
      </c>
      <c r="G32" s="243"/>
      <c r="H32" s="243" t="s">
        <v>281</v>
      </c>
      <c r="I32" s="243"/>
      <c r="J32" s="243"/>
      <c r="K32" s="243"/>
    </row>
    <row r="33" spans="2:11" ht="19.5" thickBot="1">
      <c r="B33" s="248" t="s">
        <v>269</v>
      </c>
      <c r="C33" s="249"/>
      <c r="D33" s="246" t="s">
        <v>300</v>
      </c>
      <c r="E33" s="243" t="s">
        <v>283</v>
      </c>
      <c r="F33" s="243"/>
      <c r="G33" s="250"/>
      <c r="H33" s="243"/>
      <c r="I33" s="243"/>
      <c r="J33" s="243"/>
      <c r="K33" s="243"/>
    </row>
    <row r="34" spans="2:11" ht="19.5" thickBot="1">
      <c r="B34" s="244"/>
      <c r="C34" s="243"/>
      <c r="D34" s="243"/>
      <c r="E34" s="243"/>
      <c r="F34" s="243"/>
      <c r="G34" s="253"/>
      <c r="H34" s="246" t="s">
        <v>261</v>
      </c>
      <c r="I34" s="243"/>
      <c r="J34" s="243" t="s">
        <v>281</v>
      </c>
      <c r="K34" s="243"/>
    </row>
    <row r="35" spans="2:11" ht="19.5" thickBot="1">
      <c r="B35" s="248" t="s">
        <v>270</v>
      </c>
      <c r="C35" s="249"/>
      <c r="D35" s="246" t="s">
        <v>263</v>
      </c>
      <c r="E35" s="243" t="s">
        <v>282</v>
      </c>
      <c r="F35" s="243"/>
      <c r="G35" s="253"/>
      <c r="H35" s="243"/>
      <c r="I35" s="250"/>
      <c r="J35" s="243"/>
      <c r="K35" s="243"/>
    </row>
    <row r="36" spans="2:11" ht="19.5" thickBot="1">
      <c r="B36" s="244"/>
      <c r="C36" s="243"/>
      <c r="D36" s="250"/>
      <c r="E36" s="251"/>
      <c r="F36" s="246" t="s">
        <v>263</v>
      </c>
      <c r="G36" s="252"/>
      <c r="H36" s="243" t="s">
        <v>284</v>
      </c>
      <c r="I36" s="253"/>
      <c r="J36" s="243"/>
      <c r="K36" s="243"/>
    </row>
    <row r="37" spans="2:11" ht="19.5" thickBot="1">
      <c r="B37" s="248" t="s">
        <v>271</v>
      </c>
      <c r="C37" s="249"/>
      <c r="D37" s="246" t="s">
        <v>267</v>
      </c>
      <c r="E37" s="243" t="s">
        <v>283</v>
      </c>
      <c r="F37" s="243"/>
      <c r="G37" s="243"/>
      <c r="H37" s="243"/>
      <c r="I37" s="253"/>
      <c r="J37" s="243"/>
      <c r="K37" s="243"/>
    </row>
    <row r="38" spans="2:11" ht="19.5" thickBot="1">
      <c r="B38" s="244"/>
      <c r="C38" s="243"/>
      <c r="D38" s="243"/>
      <c r="E38" s="243"/>
      <c r="F38" s="243"/>
      <c r="G38" s="243"/>
      <c r="H38" s="243"/>
      <c r="I38" s="253"/>
      <c r="J38" s="246" t="s">
        <v>261</v>
      </c>
      <c r="K38" s="249"/>
    </row>
    <row r="39" spans="2:11" ht="19.5" thickBot="1">
      <c r="B39" s="248" t="s">
        <v>272</v>
      </c>
      <c r="C39" s="249"/>
      <c r="D39" s="246" t="s">
        <v>265</v>
      </c>
      <c r="E39" s="243" t="s">
        <v>282</v>
      </c>
      <c r="F39" s="243"/>
      <c r="G39" s="243"/>
      <c r="H39" s="243"/>
      <c r="I39" s="253"/>
      <c r="J39" s="243"/>
      <c r="K39" s="243"/>
    </row>
    <row r="40" spans="2:11" ht="19.5" thickBot="1">
      <c r="B40" s="244"/>
      <c r="C40" s="243"/>
      <c r="D40" s="250"/>
      <c r="E40" s="251"/>
      <c r="F40" s="246" t="s">
        <v>265</v>
      </c>
      <c r="G40" s="243"/>
      <c r="H40" s="243" t="s">
        <v>284</v>
      </c>
      <c r="I40" s="253"/>
      <c r="J40" s="243"/>
      <c r="K40" s="243"/>
    </row>
    <row r="41" spans="2:11" ht="19.5" thickBot="1">
      <c r="B41" s="248" t="s">
        <v>273</v>
      </c>
      <c r="C41" s="249"/>
      <c r="D41" s="246" t="s">
        <v>277</v>
      </c>
      <c r="E41" s="243" t="s">
        <v>283</v>
      </c>
      <c r="F41" s="243"/>
      <c r="G41" s="250"/>
      <c r="H41" s="243"/>
      <c r="I41" s="253"/>
      <c r="J41" s="243"/>
      <c r="K41" s="243"/>
    </row>
    <row r="42" spans="2:11" ht="19.5" thickBot="1">
      <c r="B42" s="244"/>
      <c r="C42" s="243"/>
      <c r="D42" s="243"/>
      <c r="E42" s="243"/>
      <c r="F42" s="243"/>
      <c r="G42" s="253"/>
      <c r="H42" s="246" t="s">
        <v>290</v>
      </c>
      <c r="I42" s="252"/>
      <c r="J42" s="243"/>
      <c r="K42" s="243"/>
    </row>
    <row r="43" spans="2:11" ht="19.5" thickBot="1">
      <c r="B43" s="248" t="s">
        <v>274</v>
      </c>
      <c r="C43" s="249"/>
      <c r="D43" s="246" t="s">
        <v>298</v>
      </c>
      <c r="E43" s="243" t="s">
        <v>284</v>
      </c>
      <c r="F43" s="243"/>
      <c r="G43" s="253"/>
      <c r="H43" s="243"/>
      <c r="I43" s="243"/>
      <c r="J43" s="243"/>
      <c r="K43" s="243"/>
    </row>
    <row r="44" spans="2:11" ht="19.5" thickBot="1">
      <c r="B44" s="244"/>
      <c r="C44" s="243"/>
      <c r="D44" s="250"/>
      <c r="E44" s="251"/>
      <c r="F44" s="246" t="s">
        <v>290</v>
      </c>
      <c r="G44" s="252"/>
      <c r="H44" s="243" t="s">
        <v>281</v>
      </c>
      <c r="I44" s="243"/>
      <c r="J44" s="243"/>
      <c r="K44" s="243"/>
    </row>
    <row r="45" spans="2:11" ht="19.5" thickBot="1">
      <c r="B45" s="248" t="s">
        <v>275</v>
      </c>
      <c r="C45" s="249"/>
      <c r="D45" s="246" t="s">
        <v>290</v>
      </c>
      <c r="E45" s="243" t="s">
        <v>282</v>
      </c>
      <c r="F45" s="243"/>
      <c r="G45" s="243"/>
      <c r="H45" s="243"/>
      <c r="I45" s="243"/>
      <c r="J45" s="243"/>
      <c r="K45" s="243"/>
    </row>
    <row r="46" spans="2:11" ht="18.75">
      <c r="B46" s="244"/>
      <c r="C46" s="243"/>
      <c r="D46" s="243"/>
      <c r="E46" s="243"/>
      <c r="F46" s="243"/>
      <c r="G46" s="243"/>
      <c r="H46" s="243"/>
      <c r="I46" s="243"/>
      <c r="J46" s="243"/>
      <c r="K46" s="243"/>
    </row>
    <row r="47" spans="2:11" ht="19.5" thickBot="1">
      <c r="B47" s="244"/>
      <c r="C47" s="243"/>
      <c r="D47" s="243"/>
      <c r="E47" s="243"/>
      <c r="F47" s="243"/>
      <c r="G47" s="243"/>
      <c r="H47" s="246" t="s">
        <v>263</v>
      </c>
      <c r="I47" s="243"/>
      <c r="J47" s="243" t="s">
        <v>281</v>
      </c>
      <c r="K47" s="243"/>
    </row>
    <row r="48" spans="2:11" ht="18.75">
      <c r="B48" s="244"/>
      <c r="C48" s="243"/>
      <c r="D48" s="243"/>
      <c r="E48" s="243"/>
      <c r="F48" s="243"/>
      <c r="G48" s="243"/>
      <c r="H48" s="243"/>
      <c r="I48" s="250"/>
      <c r="J48" s="243"/>
      <c r="K48" s="243"/>
    </row>
    <row r="49" spans="2:11" ht="19.5" thickBot="1">
      <c r="B49" s="244"/>
      <c r="C49" s="243"/>
      <c r="D49" s="243"/>
      <c r="E49" s="243"/>
      <c r="F49" s="243"/>
      <c r="G49" s="243"/>
      <c r="H49" s="243"/>
      <c r="I49" s="253"/>
      <c r="J49" s="246" t="s">
        <v>263</v>
      </c>
      <c r="K49" s="249"/>
    </row>
    <row r="50" spans="2:11" ht="18.75">
      <c r="B50" s="244"/>
      <c r="C50" s="243"/>
      <c r="D50" s="243"/>
      <c r="E50" s="243"/>
      <c r="F50" s="243"/>
      <c r="G50" s="243"/>
      <c r="H50" s="243"/>
      <c r="I50" s="253"/>
      <c r="J50" s="243"/>
      <c r="K50" s="243"/>
    </row>
    <row r="51" spans="2:11" ht="19.5" thickBot="1">
      <c r="B51" s="244"/>
      <c r="C51" s="243"/>
      <c r="D51" s="243"/>
      <c r="E51" s="243"/>
      <c r="F51" s="243"/>
      <c r="G51" s="243"/>
      <c r="H51" s="246" t="s">
        <v>265</v>
      </c>
      <c r="I51" s="252"/>
      <c r="J51" s="243" t="s">
        <v>283</v>
      </c>
      <c r="K51" s="243"/>
    </row>
    <row r="52" spans="2:11" ht="18.75">
      <c r="B52" s="244"/>
      <c r="C52" s="243"/>
      <c r="D52" s="243"/>
      <c r="E52" s="243"/>
      <c r="F52" s="243"/>
      <c r="G52" s="243"/>
      <c r="H52" s="243"/>
      <c r="I52" s="243"/>
      <c r="J52" s="243"/>
      <c r="K52" s="243"/>
    </row>
    <row r="57" spans="2:5" ht="19.5" thickBot="1">
      <c r="B57" s="238"/>
      <c r="C57" s="239"/>
      <c r="D57" s="246" t="s">
        <v>291</v>
      </c>
      <c r="E57" s="257">
        <v>2</v>
      </c>
    </row>
    <row r="58" spans="4:9" ht="19.5" thickBot="1">
      <c r="D58" s="254"/>
      <c r="E58" s="240"/>
      <c r="F58" s="246"/>
      <c r="G58" s="246" t="s">
        <v>291</v>
      </c>
      <c r="H58" s="239"/>
      <c r="I58" s="257">
        <v>2</v>
      </c>
    </row>
    <row r="59" spans="2:8" ht="19.5" thickBot="1">
      <c r="B59" s="238"/>
      <c r="C59" s="239"/>
      <c r="D59" s="246" t="s">
        <v>280</v>
      </c>
      <c r="E59" s="257">
        <v>1</v>
      </c>
      <c r="H59" s="254"/>
    </row>
    <row r="60" ht="18.75">
      <c r="H60" s="256"/>
    </row>
    <row r="61" ht="18.75">
      <c r="H61" s="256"/>
    </row>
    <row r="62" spans="2:10" ht="19.5" thickBot="1">
      <c r="B62" s="238"/>
      <c r="C62" s="239"/>
      <c r="D62" s="246" t="s">
        <v>279</v>
      </c>
      <c r="E62" s="257">
        <v>2</v>
      </c>
      <c r="H62" s="256"/>
      <c r="I62" s="246" t="s">
        <v>291</v>
      </c>
      <c r="J62" s="239"/>
    </row>
    <row r="63" spans="4:8" ht="19.5" thickBot="1">
      <c r="D63" s="254"/>
      <c r="E63" s="246" t="s">
        <v>279</v>
      </c>
      <c r="F63" s="239"/>
      <c r="H63" s="256"/>
    </row>
    <row r="64" spans="2:8" ht="19.5" thickBot="1">
      <c r="B64" s="238"/>
      <c r="C64" s="239"/>
      <c r="D64" s="246" t="s">
        <v>294</v>
      </c>
      <c r="E64" s="257">
        <v>0</v>
      </c>
      <c r="F64" s="254"/>
      <c r="H64" s="256"/>
    </row>
    <row r="65" spans="6:8" ht="18.75">
      <c r="F65" s="256"/>
      <c r="H65" s="256"/>
    </row>
    <row r="66" spans="6:9" ht="19.5" thickBot="1">
      <c r="F66" s="256"/>
      <c r="G66" s="246" t="s">
        <v>299</v>
      </c>
      <c r="H66" s="255"/>
      <c r="I66" s="257">
        <v>0</v>
      </c>
    </row>
    <row r="67" spans="2:6" ht="19.5" thickBot="1">
      <c r="B67" s="238"/>
      <c r="C67" s="239"/>
      <c r="D67" s="246" t="s">
        <v>292</v>
      </c>
      <c r="E67" s="257">
        <v>0</v>
      </c>
      <c r="F67" s="256"/>
    </row>
    <row r="68" spans="4:6" ht="19.5" thickBot="1">
      <c r="D68" s="254"/>
      <c r="E68" s="246" t="s">
        <v>299</v>
      </c>
      <c r="F68" s="255"/>
    </row>
    <row r="69" spans="2:5" ht="19.5" thickBot="1">
      <c r="B69" s="238"/>
      <c r="C69" s="239"/>
      <c r="D69" s="246" t="s">
        <v>299</v>
      </c>
      <c r="E69" s="257">
        <v>2</v>
      </c>
    </row>
  </sheetData>
  <sheetProtection/>
  <mergeCells count="4">
    <mergeCell ref="B2:D2"/>
    <mergeCell ref="B9:D9"/>
    <mergeCell ref="B16:D16"/>
    <mergeCell ref="B23:D23"/>
  </mergeCells>
  <printOptions horizontalCentered="1"/>
  <pageMargins left="0.3937007874015748" right="0.3937007874015748" top="0.47" bottom="0.5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Nebula</dc:creator>
  <cp:keywords/>
  <dc:description/>
  <cp:lastModifiedBy>Nebula</cp:lastModifiedBy>
  <dcterms:created xsi:type="dcterms:W3CDTF">2013-05-11T18:49:10Z</dcterms:created>
  <dcterms:modified xsi:type="dcterms:W3CDTF">2013-05-12T21:40:48Z</dcterms:modified>
  <cp:category/>
  <cp:version/>
  <cp:contentType/>
  <cp:contentStatus/>
</cp:coreProperties>
</file>